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kola G\Desktop\bukola_backup\desktop\workshop GAIN\GAIN UPDATE\finding\"/>
    </mc:Choice>
  </mc:AlternateContent>
  <xr:revisionPtr revIDLastSave="0" documentId="13_ncr:1_{E47BD60F-FF4C-47FA-B37A-B628A2E6D6C7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CoHD by national average" sheetId="1" r:id="rId1"/>
    <sheet name="CoHD by Zonal average" sheetId="2" r:id="rId2"/>
    <sheet name="CoHD by state(urban &amp;Rural)" sheetId="3" r:id="rId3"/>
    <sheet name="CPI and CoHD" sheetId="5" r:id="rId4"/>
    <sheet name="CoHD by Food group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0" i="1" l="1"/>
  <c r="C9" i="4"/>
</calcChain>
</file>

<file path=xl/sharedStrings.xml><?xml version="1.0" encoding="utf-8"?>
<sst xmlns="http://schemas.openxmlformats.org/spreadsheetml/2006/main" count="111" uniqueCount="68">
  <si>
    <t>CoHD State Average
(Naira / person / day)</t>
  </si>
  <si>
    <t>State</t>
  </si>
  <si>
    <t>CoHD Average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</si>
  <si>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</si>
  <si>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</si>
  <si>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</si>
  <si>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</si>
  <si>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</si>
  <si>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</si>
  <si>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</si>
  <si>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</si>
  <si>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</si>
  <si>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</si>
  <si>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</si>
  <si>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</si>
  <si>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</si>
  <si>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</si>
  <si>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Federal Capital Territory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</si>
  <si>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</si>
  <si>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</si>
  <si>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</si>
  <si>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</si>
  <si>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</si>
  <si>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</si>
  <si>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</si>
  <si>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</si>
  <si>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</si>
  <si>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</si>
  <si>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</si>
  <si>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</si>
  <si>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</si>
  <si>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</si>
  <si>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</si>
  <si>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</si>
  <si>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</si>
  <si>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</si>
  <si>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</si>
  <si>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</si>
  <si>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</si>
  <si>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</si>
  <si>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Zone</t>
  </si>
  <si>
    <t>North Central</t>
  </si>
  <si>
    <t>North East</t>
  </si>
  <si>
    <t>North West</t>
  </si>
  <si>
    <t>South West</t>
  </si>
  <si>
    <t>South East</t>
  </si>
  <si>
    <t>South South</t>
  </si>
  <si>
    <t>CoHD 
Urban</t>
  </si>
  <si>
    <t>CoHD 
Rural</t>
  </si>
  <si>
    <t>CoHD State Urban and Rural
(Naira / person / day)</t>
  </si>
  <si>
    <t>CoHD Daily Cost per Food Group
National Average
(Naira / day)</t>
  </si>
  <si>
    <t>National</t>
  </si>
  <si>
    <t>Food Group</t>
  </si>
  <si>
    <t>Daily Cost</t>
  </si>
  <si>
    <t>National Average</t>
  </si>
  <si>
    <t>Animal source foods</t>
  </si>
  <si>
    <t>Legumes nuts and seeds</t>
  </si>
  <si>
    <t>Vegetables</t>
  </si>
  <si>
    <t>Fruits</t>
  </si>
  <si>
    <t>Oils and fats</t>
  </si>
  <si>
    <t>Starchy staples</t>
  </si>
  <si>
    <t xml:space="preserve">Value </t>
  </si>
  <si>
    <t xml:space="preserve">General CPI </t>
  </si>
  <si>
    <t>Food CPI</t>
  </si>
  <si>
    <t>National average CoHD</t>
  </si>
  <si>
    <t xml:space="preserve">National average CoHD (Naira/day) and Consumer Price Indexes </t>
  </si>
  <si>
    <t>CoHD Zonal Average
(Naira / person / day)</t>
  </si>
  <si>
    <t xml:space="preserve">Change from October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</si>
</sst>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rbel"/>
      <family val="2"/>
    </font>
    <font>
      <b/>
      <sz val="11"/>
      <color theme="1"/>
      <name val="Corbel"/>
      <family val="2"/>
    </font>
    <font>
      <sz val="12"/>
      <color theme="1"/>
      <name val="Calibri"/>
      <family val="2"/>
      <scheme val="minor"/>
    </font>
    <font>
      <b/>
      <sz val="11"/>
      <name val="Corbel"/>
      <family val="2"/>
    </font>
    <font>
      <sz val="11"/>
      <name val="Corbel"/>
      <family val="2"/>
    </font>
    <font>
      <b/>
      <i/>
      <sz val="11"/>
      <color rgb="FF1F3864"/>
      <name val="Corbe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0" fontId="4" fillId="0" borderId="0"/>
    <xf numFmtId="166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1" applyNumberFormat="1" applyFont="1" applyBorder="1"/>
    <xf numFmtId="0" fontId="3" fillId="0" borderId="1" xfId="0" applyFont="1" applyBorder="1"/>
    <xf numFmtId="164" fontId="3" fillId="0" borderId="1" xfId="1" applyNumberFormat="1" applyFont="1" applyBorder="1"/>
    <xf numFmtId="164" fontId="2" fillId="0" borderId="1" xfId="0" applyNumberFormat="1" applyFont="1" applyBorder="1"/>
    <xf numFmtId="164" fontId="0" fillId="0" borderId="0" xfId="0" applyNumberFormat="1"/>
    <xf numFmtId="164" fontId="0" fillId="0" borderId="0" xfId="1" applyNumberFormat="1" applyFont="1"/>
    <xf numFmtId="0" fontId="9" fillId="0" borderId="0" xfId="2" applyFont="1" applyAlignment="1">
      <alignment wrapText="1"/>
    </xf>
    <xf numFmtId="165" fontId="2" fillId="0" borderId="1" xfId="6" applyNumberFormat="1" applyFont="1" applyBorder="1"/>
    <xf numFmtId="0" fontId="6" fillId="0" borderId="1" xfId="2" applyFont="1" applyBorder="1" applyAlignment="1">
      <alignment wrapText="1"/>
    </xf>
    <xf numFmtId="165" fontId="6" fillId="0" borderId="1" xfId="6" applyNumberFormat="1" applyFont="1" applyBorder="1"/>
    <xf numFmtId="0" fontId="6" fillId="0" borderId="1" xfId="2" applyFont="1" applyBorder="1"/>
    <xf numFmtId="1" fontId="6" fillId="0" borderId="1" xfId="2" applyNumberFormat="1" applyFont="1" applyBorder="1"/>
    <xf numFmtId="0" fontId="2" fillId="0" borderId="1" xfId="2" applyFont="1" applyBorder="1"/>
    <xf numFmtId="0" fontId="5" fillId="0" borderId="1" xfId="2" applyFont="1" applyBorder="1" applyAlignment="1">
      <alignment horizontal="left" vertical="center" wrapText="1" readingOrder="1"/>
    </xf>
    <xf numFmtId="17" fontId="6" fillId="0" borderId="1" xfId="2" applyNumberFormat="1" applyFont="1" applyBorder="1"/>
    <xf numFmtId="43" fontId="0" fillId="0" borderId="1" xfId="1" applyFont="1" applyBorder="1"/>
    <xf numFmtId="43" fontId="0" fillId="0" borderId="0" xfId="1" applyFont="1"/>
    <xf numFmtId="1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0" xfId="0" applyFont="1"/>
    <xf numFmtId="43" fontId="10" fillId="0" borderId="0" xfId="1" applyFont="1"/>
  </cellXfs>
  <cellStyles count="7">
    <cellStyle name="Comma" xfId="1" builtinId="3"/>
    <cellStyle name="Comma 4" xfId="6" xr:uid="{52A70AB8-3DDB-437D-8FF1-9F5D91ADD10B}"/>
    <cellStyle name="Normal" xfId="0" builtinId="0"/>
    <cellStyle name="Normal 16" xfId="5" xr:uid="{00000000-0005-0000-0000-000002000000}"/>
    <cellStyle name="Normal 2 2" xfId="2" xr:uid="{00000000-0005-0000-0000-000003000000}"/>
    <cellStyle name="Normal 4" xfId="4" xr:uid="{00000000-0005-0000-0000-000004000000}"/>
    <cellStyle name="Normal 8" xfId="3" xr:uid="{00000000-0005-0000-0000-000005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workbookViewId="0">
      <selection activeCell="H9" sqref="H9"/>
    </sheetView>
  </sheetViews>
  <sheetFormatPr defaultRowHeight="14.5" x14ac:dyDescent="0.35"/>
  <cols>
    <col min="1" max="1" width="21.1796875" bestFit="1" customWidth="1"/>
    <col min="2" max="2" width="17" customWidth="1"/>
    <col min="5" max="5" width="9.08984375" style="19" bestFit="1" customWidth="1"/>
  </cols>
  <sheetData>
    <row r="1" spans="1:2" x14ac:dyDescent="0.35">
      <c r="A1" s="21" t="s">
        <v>0</v>
      </c>
      <c r="B1" s="21"/>
    </row>
    <row r="2" spans="1:2" x14ac:dyDescent="0.35">
      <c r="A2" s="4" t="s">
        <v>1</v>
      </c>
      <c r="B2" s="4" t="s">
        <v>2</v>
      </c>
    </row>
    <row r="3" spans="1:2" x14ac:dyDescent="0.35">
      <c r="A3" s="2" t="s">
        <v>30</v>
      </c>
      <c r="B3" s="3">
        <v>1708.3493943970734</v>
      </c>
    </row>
    <row r="4" spans="1:2" x14ac:dyDescent="0.35">
      <c r="A4" s="2" t="s">
        <v>15</v>
      </c>
      <c r="B4" s="3">
        <v>1681.0320678931121</v>
      </c>
    </row>
    <row r="5" spans="1:2" x14ac:dyDescent="0.35">
      <c r="A5" s="2" t="s">
        <v>5</v>
      </c>
      <c r="B5" s="3">
        <v>1651.7802310623547</v>
      </c>
    </row>
    <row r="6" spans="1:2" x14ac:dyDescent="0.35">
      <c r="A6" s="2" t="s">
        <v>32</v>
      </c>
      <c r="B6" s="3">
        <v>1651.6723393058853</v>
      </c>
    </row>
    <row r="7" spans="1:2" x14ac:dyDescent="0.35">
      <c r="A7" s="2" t="s">
        <v>31</v>
      </c>
      <c r="B7" s="3">
        <v>1650.394344240889</v>
      </c>
    </row>
    <row r="8" spans="1:2" x14ac:dyDescent="0.35">
      <c r="A8" s="2" t="s">
        <v>27</v>
      </c>
      <c r="B8" s="3">
        <v>1641.5634394735077</v>
      </c>
    </row>
    <row r="9" spans="1:2" x14ac:dyDescent="0.35">
      <c r="A9" s="2" t="s">
        <v>35</v>
      </c>
      <c r="B9" s="3">
        <v>1620.4186713302881</v>
      </c>
    </row>
    <row r="10" spans="1:2" x14ac:dyDescent="0.35">
      <c r="A10" s="2" t="s">
        <v>33</v>
      </c>
      <c r="B10" s="3">
        <v>1602.2520367092516</v>
      </c>
    </row>
    <row r="11" spans="1:2" x14ac:dyDescent="0.35">
      <c r="A11" s="2" t="s">
        <v>6</v>
      </c>
      <c r="B11" s="3">
        <v>1519.2238951245654</v>
      </c>
    </row>
    <row r="12" spans="1:2" x14ac:dyDescent="0.35">
      <c r="A12" s="2" t="s">
        <v>13</v>
      </c>
      <c r="B12" s="3">
        <v>1511.0417926634377</v>
      </c>
    </row>
    <row r="13" spans="1:2" x14ac:dyDescent="0.35">
      <c r="A13" s="2" t="s">
        <v>12</v>
      </c>
      <c r="B13" s="3">
        <v>1496.5890194080589</v>
      </c>
    </row>
    <row r="14" spans="1:2" x14ac:dyDescent="0.35">
      <c r="A14" s="2" t="s">
        <v>11</v>
      </c>
      <c r="B14" s="3">
        <v>1492.1061334220608</v>
      </c>
    </row>
    <row r="15" spans="1:2" x14ac:dyDescent="0.35">
      <c r="A15" s="2" t="s">
        <v>8</v>
      </c>
      <c r="B15" s="3">
        <v>1452.1669797648519</v>
      </c>
    </row>
    <row r="16" spans="1:2" x14ac:dyDescent="0.35">
      <c r="A16" s="2" t="s">
        <v>7</v>
      </c>
      <c r="B16" s="3">
        <v>1449.6110450033816</v>
      </c>
    </row>
    <row r="17" spans="1:2" x14ac:dyDescent="0.35">
      <c r="A17" s="2" t="s">
        <v>18</v>
      </c>
      <c r="B17" s="3">
        <v>1449.6090037581539</v>
      </c>
    </row>
    <row r="18" spans="1:2" x14ac:dyDescent="0.35">
      <c r="A18" s="2" t="s">
        <v>9</v>
      </c>
      <c r="B18" s="3">
        <v>1445.5400302585826</v>
      </c>
    </row>
    <row r="19" spans="1:2" x14ac:dyDescent="0.35">
      <c r="A19" s="2" t="s">
        <v>3</v>
      </c>
      <c r="B19" s="3">
        <v>1436.4374608789226</v>
      </c>
    </row>
    <row r="20" spans="1:2" x14ac:dyDescent="0.35">
      <c r="A20" s="4" t="s">
        <v>14</v>
      </c>
      <c r="B20" s="3">
        <v>1399.8154468217249</v>
      </c>
    </row>
    <row r="21" spans="1:2" x14ac:dyDescent="0.35">
      <c r="A21" s="2" t="s">
        <v>19</v>
      </c>
      <c r="B21" s="3">
        <v>1386.2719174984074</v>
      </c>
    </row>
    <row r="22" spans="1:2" x14ac:dyDescent="0.35">
      <c r="A22" s="2" t="s">
        <v>38</v>
      </c>
      <c r="B22" s="3">
        <v>1385.3431307432343</v>
      </c>
    </row>
    <row r="23" spans="1:2" x14ac:dyDescent="0.35">
      <c r="A23" s="2" t="s">
        <v>16</v>
      </c>
      <c r="B23" s="3">
        <v>1346.4195837685675</v>
      </c>
    </row>
    <row r="24" spans="1:2" x14ac:dyDescent="0.35">
      <c r="A24" s="2" t="s">
        <v>26</v>
      </c>
      <c r="B24" s="3">
        <v>1343.8486710187879</v>
      </c>
    </row>
    <row r="25" spans="1:2" x14ac:dyDescent="0.35">
      <c r="A25" s="2" t="s">
        <v>25</v>
      </c>
      <c r="B25" s="3">
        <v>1338.7621027286259</v>
      </c>
    </row>
    <row r="26" spans="1:2" x14ac:dyDescent="0.35">
      <c r="A26" s="2" t="s">
        <v>17</v>
      </c>
      <c r="B26" s="3">
        <v>1291.7411397156529</v>
      </c>
    </row>
    <row r="27" spans="1:2" x14ac:dyDescent="0.35">
      <c r="A27" s="2" t="s">
        <v>34</v>
      </c>
      <c r="B27" s="3">
        <v>1273.2319391035585</v>
      </c>
    </row>
    <row r="28" spans="1:2" x14ac:dyDescent="0.35">
      <c r="A28" s="2" t="s">
        <v>10</v>
      </c>
      <c r="B28" s="3">
        <v>1272.8213163608502</v>
      </c>
    </row>
    <row r="29" spans="1:2" x14ac:dyDescent="0.35">
      <c r="A29" s="2" t="s">
        <v>22</v>
      </c>
      <c r="B29" s="3">
        <v>1245.6288730503234</v>
      </c>
    </row>
    <row r="30" spans="1:2" x14ac:dyDescent="0.35">
      <c r="A30" s="2" t="s">
        <v>20</v>
      </c>
      <c r="B30" s="3">
        <v>1229.6115864396984</v>
      </c>
    </row>
    <row r="31" spans="1:2" x14ac:dyDescent="0.35">
      <c r="A31" s="2" t="s">
        <v>24</v>
      </c>
      <c r="B31" s="3">
        <v>1176.7849957271628</v>
      </c>
    </row>
    <row r="32" spans="1:2" x14ac:dyDescent="0.35">
      <c r="A32" s="2" t="s">
        <v>21</v>
      </c>
      <c r="B32" s="3">
        <v>1149.6494484757102</v>
      </c>
    </row>
    <row r="33" spans="1:5" x14ac:dyDescent="0.35">
      <c r="A33" s="2" t="s">
        <v>36</v>
      </c>
      <c r="B33" s="3">
        <v>1148.006905774047</v>
      </c>
    </row>
    <row r="34" spans="1:5" x14ac:dyDescent="0.35">
      <c r="A34" s="2" t="s">
        <v>37</v>
      </c>
      <c r="B34" s="3">
        <v>1101.5139833741746</v>
      </c>
    </row>
    <row r="35" spans="1:5" x14ac:dyDescent="0.35">
      <c r="A35" s="2" t="s">
        <v>23</v>
      </c>
      <c r="B35" s="3">
        <v>1087.4994997832982</v>
      </c>
    </row>
    <row r="36" spans="1:5" x14ac:dyDescent="0.35">
      <c r="A36" s="2" t="s">
        <v>28</v>
      </c>
      <c r="B36" s="3">
        <v>1057.7264318062662</v>
      </c>
    </row>
    <row r="37" spans="1:5" x14ac:dyDescent="0.35">
      <c r="A37" s="2" t="s">
        <v>4</v>
      </c>
      <c r="B37" s="3">
        <v>1049.17374489435</v>
      </c>
    </row>
    <row r="38" spans="1:5" x14ac:dyDescent="0.35">
      <c r="A38" s="2" t="s">
        <v>39</v>
      </c>
      <c r="B38" s="3">
        <v>1004.3497127435493</v>
      </c>
    </row>
    <row r="39" spans="1:5" x14ac:dyDescent="0.35">
      <c r="A39" s="2" t="s">
        <v>29</v>
      </c>
      <c r="B39" s="3">
        <v>966.27978614663971</v>
      </c>
    </row>
    <row r="40" spans="1:5" s="28" customFormat="1" x14ac:dyDescent="0.35">
      <c r="A40" s="4" t="s">
        <v>54</v>
      </c>
      <c r="B40" s="5">
        <f>AVERAGE(B3:B39)</f>
        <v>1370.6558946126759</v>
      </c>
      <c r="E40" s="29"/>
    </row>
  </sheetData>
  <sortState xmlns:xlrd2="http://schemas.microsoft.com/office/spreadsheetml/2017/richdata2" ref="A2:B39">
    <sortCondition descending="1" ref="B3:B39"/>
  </sortState>
  <mergeCells count="1">
    <mergeCell ref="A1:B1"/>
  </mergeCells>
  <conditionalFormatting sqref="A3:A39">
    <cfRule type="expression" dxfId="2" priority="3">
      <formula>COUNTIFS($C$7:$C$80, A3, $D$7:$D$80, "&lt;&gt;2330")&gt;0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workbookViewId="0">
      <selection activeCell="F11" sqref="F11"/>
    </sheetView>
  </sheetViews>
  <sheetFormatPr defaultRowHeight="14.5" x14ac:dyDescent="0.35"/>
  <cols>
    <col min="1" max="1" width="14.6328125" customWidth="1"/>
    <col min="2" max="2" width="13.453125" bestFit="1" customWidth="1"/>
    <col min="4" max="4" width="9.08984375" style="8" bestFit="1" customWidth="1"/>
  </cols>
  <sheetData>
    <row r="1" spans="1:2" x14ac:dyDescent="0.35">
      <c r="A1" s="22" t="s">
        <v>66</v>
      </c>
      <c r="B1" s="21"/>
    </row>
    <row r="2" spans="1:2" x14ac:dyDescent="0.35">
      <c r="A2" s="4" t="s">
        <v>40</v>
      </c>
      <c r="B2" s="4" t="s">
        <v>2</v>
      </c>
    </row>
    <row r="3" spans="1:2" x14ac:dyDescent="0.35">
      <c r="A3" s="2" t="s">
        <v>41</v>
      </c>
      <c r="B3" s="20">
        <v>1245.3043001111589</v>
      </c>
    </row>
    <row r="4" spans="1:2" x14ac:dyDescent="0.35">
      <c r="A4" s="2" t="s">
        <v>42</v>
      </c>
      <c r="B4" s="20">
        <v>1284.6787040223574</v>
      </c>
    </row>
    <row r="5" spans="1:2" x14ac:dyDescent="0.35">
      <c r="A5" s="2" t="s">
        <v>43</v>
      </c>
      <c r="B5" s="20">
        <v>1148.7901459991126</v>
      </c>
    </row>
    <row r="6" spans="1:2" x14ac:dyDescent="0.35">
      <c r="A6" s="2" t="s">
        <v>44</v>
      </c>
      <c r="B6" s="20">
        <v>1655.8772703366203</v>
      </c>
    </row>
    <row r="7" spans="1:2" x14ac:dyDescent="0.35">
      <c r="A7" s="2" t="s">
        <v>45</v>
      </c>
      <c r="B7" s="20">
        <v>1439.8789299867801</v>
      </c>
    </row>
    <row r="8" spans="1:2" x14ac:dyDescent="0.35">
      <c r="A8" s="2" t="s">
        <v>46</v>
      </c>
      <c r="B8" s="20">
        <v>1518.8127469682233</v>
      </c>
    </row>
    <row r="9" spans="1:2" x14ac:dyDescent="0.35">
      <c r="B9" s="7"/>
    </row>
  </sheetData>
  <sortState xmlns:xlrd2="http://schemas.microsoft.com/office/spreadsheetml/2017/richdata2" ref="A2:B8">
    <sortCondition descending="1" ref="B3:B8"/>
  </sortState>
  <mergeCells count="1">
    <mergeCell ref="A1:B1"/>
  </mergeCells>
  <conditionalFormatting sqref="A3:A8">
    <cfRule type="expression" dxfId="0" priority="1">
      <formula>COUNTIFS($B$7:$B$80, A3, $F$7:$F$80, "&lt;&gt;2330")&gt;0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9"/>
  <sheetViews>
    <sheetView tabSelected="1" zoomScale="115" zoomScaleNormal="115" workbookViewId="0">
      <selection activeCell="E9" sqref="E9"/>
    </sheetView>
  </sheetViews>
  <sheetFormatPr defaultRowHeight="14.5" x14ac:dyDescent="0.35"/>
  <cols>
    <col min="1" max="1" width="23.54296875" customWidth="1"/>
    <col min="2" max="2" width="15.7265625" customWidth="1"/>
    <col min="3" max="3" width="11.81640625" bestFit="1" customWidth="1"/>
    <col min="5" max="5" width="9.08984375" bestFit="1" customWidth="1"/>
  </cols>
  <sheetData>
    <row r="1" spans="1:5" ht="28.5" customHeight="1" x14ac:dyDescent="0.35">
      <c r="A1" s="22" t="s">
        <v>49</v>
      </c>
      <c r="B1" s="21"/>
      <c r="C1" s="21"/>
    </row>
    <row r="2" spans="1:5" x14ac:dyDescent="0.35">
      <c r="A2" s="4" t="s">
        <v>1</v>
      </c>
      <c r="B2" s="4" t="s">
        <v>47</v>
      </c>
      <c r="C2" s="4" t="s">
        <v>48</v>
      </c>
      <c r="E2" s="19"/>
    </row>
    <row r="3" spans="1:5" x14ac:dyDescent="0.35">
      <c r="A3" s="18" t="s">
        <v>3</v>
      </c>
      <c r="B3" s="3">
        <v>1382.417299278728</v>
      </c>
      <c r="C3" s="3">
        <v>1490.4576224791174</v>
      </c>
      <c r="E3" s="8"/>
    </row>
    <row r="4" spans="1:5" x14ac:dyDescent="0.35">
      <c r="A4" s="18" t="s">
        <v>4</v>
      </c>
      <c r="B4" s="3">
        <v>1157.6119070157531</v>
      </c>
      <c r="C4" s="3">
        <v>940.7355827729466</v>
      </c>
      <c r="E4" s="8"/>
    </row>
    <row r="5" spans="1:5" x14ac:dyDescent="0.35">
      <c r="A5" s="18" t="s">
        <v>5</v>
      </c>
      <c r="B5" s="3">
        <v>1665.4716471388183</v>
      </c>
      <c r="C5" s="3">
        <v>1638.0888149858911</v>
      </c>
      <c r="E5" s="8"/>
    </row>
    <row r="6" spans="1:5" x14ac:dyDescent="0.35">
      <c r="A6" s="18" t="s">
        <v>6</v>
      </c>
      <c r="B6" s="3">
        <v>1587.4994233466623</v>
      </c>
      <c r="C6" s="3">
        <v>1450.9483669024683</v>
      </c>
      <c r="E6" s="8"/>
    </row>
    <row r="7" spans="1:5" x14ac:dyDescent="0.35">
      <c r="A7" s="18" t="s">
        <v>7</v>
      </c>
      <c r="B7" s="3">
        <v>1558.1108277790547</v>
      </c>
      <c r="C7" s="3">
        <v>1341.1112622277087</v>
      </c>
      <c r="E7" s="8"/>
    </row>
    <row r="8" spans="1:5" x14ac:dyDescent="0.35">
      <c r="A8" s="18" t="s">
        <v>8</v>
      </c>
      <c r="B8" s="3">
        <v>1507.1380961572977</v>
      </c>
      <c r="C8" s="3">
        <v>1397.1958633724064</v>
      </c>
      <c r="E8" s="8"/>
    </row>
    <row r="9" spans="1:5" x14ac:dyDescent="0.35">
      <c r="A9" s="18" t="s">
        <v>9</v>
      </c>
      <c r="B9" s="3">
        <v>1401.4426655553689</v>
      </c>
      <c r="C9" s="3">
        <v>1489.6373949617962</v>
      </c>
      <c r="E9" s="8"/>
    </row>
    <row r="10" spans="1:5" x14ac:dyDescent="0.35">
      <c r="A10" s="18" t="s">
        <v>10</v>
      </c>
      <c r="B10" s="3">
        <v>1222.5207560704796</v>
      </c>
      <c r="C10" s="3">
        <v>1323.1218766512209</v>
      </c>
      <c r="E10" s="8"/>
    </row>
    <row r="11" spans="1:5" x14ac:dyDescent="0.35">
      <c r="A11" s="18" t="s">
        <v>11</v>
      </c>
      <c r="B11" s="3">
        <v>1512.6872227086844</v>
      </c>
      <c r="C11" s="3">
        <v>1471.5250441354372</v>
      </c>
      <c r="E11" s="8"/>
    </row>
    <row r="12" spans="1:5" x14ac:dyDescent="0.35">
      <c r="A12" s="18" t="s">
        <v>12</v>
      </c>
      <c r="B12" s="3">
        <v>1505.4063277643402</v>
      </c>
      <c r="C12" s="3">
        <v>1487.7717110517774</v>
      </c>
      <c r="E12" s="8"/>
    </row>
    <row r="13" spans="1:5" x14ac:dyDescent="0.35">
      <c r="A13" s="18" t="s">
        <v>13</v>
      </c>
      <c r="B13" s="3">
        <v>1544.2261586028435</v>
      </c>
      <c r="C13" s="3">
        <v>1477.8574267240319</v>
      </c>
      <c r="E13" s="8"/>
    </row>
    <row r="14" spans="1:5" x14ac:dyDescent="0.35">
      <c r="A14" s="18" t="s">
        <v>14</v>
      </c>
      <c r="B14" s="3">
        <v>1340.7480291536317</v>
      </c>
      <c r="C14" s="3">
        <v>1458.8828644898183</v>
      </c>
      <c r="E14" s="8"/>
    </row>
    <row r="15" spans="1:5" x14ac:dyDescent="0.35">
      <c r="A15" s="18" t="s">
        <v>15</v>
      </c>
      <c r="B15" s="3">
        <v>1693.3896958643541</v>
      </c>
      <c r="C15" s="3">
        <v>1668.6744399218699</v>
      </c>
      <c r="E15" s="8"/>
    </row>
    <row r="16" spans="1:5" x14ac:dyDescent="0.35">
      <c r="A16" s="18" t="s">
        <v>16</v>
      </c>
      <c r="B16" s="3">
        <v>1395.7905083226387</v>
      </c>
      <c r="C16" s="3">
        <v>1297.0486592144962</v>
      </c>
      <c r="E16" s="8"/>
    </row>
    <row r="17" spans="1:5" x14ac:dyDescent="0.35">
      <c r="A17" s="18" t="s">
        <v>17</v>
      </c>
      <c r="B17" s="3">
        <v>1424.8096944027507</v>
      </c>
      <c r="C17" s="3">
        <v>1158.672585028555</v>
      </c>
      <c r="E17" s="8"/>
    </row>
    <row r="18" spans="1:5" x14ac:dyDescent="0.35">
      <c r="A18" s="18" t="s">
        <v>18</v>
      </c>
      <c r="B18" s="3">
        <v>1505.1494391808062</v>
      </c>
      <c r="C18" s="3">
        <v>1394.0685683355014</v>
      </c>
      <c r="E18" s="8"/>
    </row>
    <row r="19" spans="1:5" x14ac:dyDescent="0.35">
      <c r="A19" s="18" t="s">
        <v>19</v>
      </c>
      <c r="B19" s="3">
        <v>1437.3096503627037</v>
      </c>
      <c r="C19" s="3">
        <v>1335.2341846341112</v>
      </c>
      <c r="E19" s="8"/>
    </row>
    <row r="20" spans="1:5" x14ac:dyDescent="0.35">
      <c r="A20" s="18" t="s">
        <v>20</v>
      </c>
      <c r="B20" s="3">
        <v>1286.0211109139152</v>
      </c>
      <c r="C20" s="3">
        <v>1173.2020619654818</v>
      </c>
      <c r="E20" s="8"/>
    </row>
    <row r="21" spans="1:5" x14ac:dyDescent="0.35">
      <c r="A21" s="18" t="s">
        <v>21</v>
      </c>
      <c r="B21" s="3">
        <v>1192.1435726503635</v>
      </c>
      <c r="C21" s="3">
        <v>1107.1553243010569</v>
      </c>
      <c r="E21" s="8"/>
    </row>
    <row r="22" spans="1:5" x14ac:dyDescent="0.35">
      <c r="A22" s="18" t="s">
        <v>22</v>
      </c>
      <c r="B22" s="3">
        <v>1234.7407849349815</v>
      </c>
      <c r="C22" s="3">
        <v>1256.516961165665</v>
      </c>
      <c r="E22" s="8"/>
    </row>
    <row r="23" spans="1:5" x14ac:dyDescent="0.35">
      <c r="A23" s="18" t="s">
        <v>23</v>
      </c>
      <c r="B23" s="3">
        <v>1111.1875980863485</v>
      </c>
      <c r="C23" s="3">
        <v>1063.8114014802477</v>
      </c>
      <c r="E23" s="8"/>
    </row>
    <row r="24" spans="1:5" x14ac:dyDescent="0.35">
      <c r="A24" s="18" t="s">
        <v>24</v>
      </c>
      <c r="B24" s="3">
        <v>1139.5532689916649</v>
      </c>
      <c r="C24" s="3">
        <v>1214.0167224626605</v>
      </c>
      <c r="E24" s="8"/>
    </row>
    <row r="25" spans="1:5" x14ac:dyDescent="0.35">
      <c r="A25" s="18" t="s">
        <v>25</v>
      </c>
      <c r="B25" s="3">
        <v>1322.5982784515827</v>
      </c>
      <c r="C25" s="3">
        <v>1354.9259270056691</v>
      </c>
      <c r="E25" s="8"/>
    </row>
    <row r="26" spans="1:5" x14ac:dyDescent="0.35">
      <c r="A26" s="18" t="s">
        <v>26</v>
      </c>
      <c r="B26" s="3">
        <v>1275.6881176512416</v>
      </c>
      <c r="C26" s="3">
        <v>1412.0092243863342</v>
      </c>
      <c r="E26" s="8"/>
    </row>
    <row r="27" spans="1:5" x14ac:dyDescent="0.35">
      <c r="A27" s="18" t="s">
        <v>27</v>
      </c>
      <c r="B27" s="3">
        <v>1689.5540779622004</v>
      </c>
      <c r="C27" s="3">
        <v>1593.5728009848151</v>
      </c>
      <c r="E27" s="8"/>
    </row>
    <row r="28" spans="1:5" x14ac:dyDescent="0.35">
      <c r="A28" s="18" t="s">
        <v>28</v>
      </c>
      <c r="B28" s="3">
        <v>1104.6019854970336</v>
      </c>
      <c r="C28" s="3">
        <v>1010.850878115499</v>
      </c>
      <c r="E28" s="8"/>
    </row>
    <row r="29" spans="1:5" x14ac:dyDescent="0.35">
      <c r="A29" s="18" t="s">
        <v>29</v>
      </c>
      <c r="B29" s="3">
        <v>1027.6428244712047</v>
      </c>
      <c r="C29" s="3">
        <v>904.91674782207474</v>
      </c>
      <c r="E29" s="8"/>
    </row>
    <row r="30" spans="1:5" x14ac:dyDescent="0.35">
      <c r="A30" s="18" t="s">
        <v>30</v>
      </c>
      <c r="B30" s="3">
        <v>1797.7357130735336</v>
      </c>
      <c r="C30" s="3">
        <v>1618.9630757206135</v>
      </c>
      <c r="E30" s="8"/>
    </row>
    <row r="31" spans="1:5" x14ac:dyDescent="0.35">
      <c r="A31" s="18" t="s">
        <v>31</v>
      </c>
      <c r="B31" s="3">
        <v>1560.3572482602265</v>
      </c>
      <c r="C31" s="3">
        <v>1740.4314402215518</v>
      </c>
      <c r="E31" s="8"/>
    </row>
    <row r="32" spans="1:5" x14ac:dyDescent="0.35">
      <c r="A32" s="18" t="s">
        <v>32</v>
      </c>
      <c r="B32" s="3">
        <v>1663.6756587152263</v>
      </c>
      <c r="C32" s="3">
        <v>1639.6690198965443</v>
      </c>
      <c r="E32" s="8"/>
    </row>
    <row r="33" spans="1:5" x14ac:dyDescent="0.35">
      <c r="A33" s="18" t="s">
        <v>33</v>
      </c>
      <c r="B33" s="3">
        <v>1674.7797381949629</v>
      </c>
      <c r="C33" s="3">
        <v>1529.7243352235405</v>
      </c>
      <c r="E33" s="8"/>
    </row>
    <row r="34" spans="1:5" x14ac:dyDescent="0.35">
      <c r="A34" s="18" t="s">
        <v>34</v>
      </c>
      <c r="B34" s="3">
        <v>1279.5811806031522</v>
      </c>
      <c r="C34" s="3">
        <v>1266.8826976039647</v>
      </c>
      <c r="E34" s="8"/>
    </row>
    <row r="35" spans="1:5" x14ac:dyDescent="0.35">
      <c r="A35" s="18" t="s">
        <v>35</v>
      </c>
      <c r="B35" s="3">
        <v>1603.4424698865932</v>
      </c>
      <c r="C35" s="3">
        <v>1637.394872773983</v>
      </c>
      <c r="E35" s="8"/>
    </row>
    <row r="36" spans="1:5" x14ac:dyDescent="0.35">
      <c r="A36" s="18" t="s">
        <v>36</v>
      </c>
      <c r="B36" s="3">
        <v>1052.2947805737404</v>
      </c>
      <c r="C36" s="3">
        <v>1243.7190309743537</v>
      </c>
      <c r="E36" s="8"/>
    </row>
    <row r="37" spans="1:5" x14ac:dyDescent="0.35">
      <c r="A37" s="18" t="s">
        <v>37</v>
      </c>
      <c r="B37" s="3">
        <v>1096.8734569086218</v>
      </c>
      <c r="C37" s="3">
        <v>1106.1545098397276</v>
      </c>
      <c r="E37" s="8"/>
    </row>
    <row r="38" spans="1:5" x14ac:dyDescent="0.35">
      <c r="A38" s="18" t="s">
        <v>38</v>
      </c>
      <c r="B38" s="3">
        <v>1385.0490127720175</v>
      </c>
      <c r="C38" s="3">
        <v>1385.6372487144511</v>
      </c>
      <c r="E38" s="8"/>
    </row>
    <row r="39" spans="1:5" x14ac:dyDescent="0.35">
      <c r="A39" s="18" t="s">
        <v>39</v>
      </c>
      <c r="B39" s="3">
        <v>1058.3045918224943</v>
      </c>
      <c r="C39" s="3">
        <v>950.39483366460422</v>
      </c>
      <c r="E39" s="8"/>
    </row>
  </sheetData>
  <sortState xmlns:xlrd2="http://schemas.microsoft.com/office/spreadsheetml/2017/richdata2" ref="K2:L38">
    <sortCondition descending="1" ref="L2:L38"/>
  </sortState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7"/>
  <sheetViews>
    <sheetView workbookViewId="0">
      <selection activeCell="A7" sqref="A7:N10"/>
    </sheetView>
  </sheetViews>
  <sheetFormatPr defaultRowHeight="14.5" x14ac:dyDescent="0.35"/>
  <cols>
    <col min="1" max="1" width="17.54296875" customWidth="1"/>
  </cols>
  <sheetData>
    <row r="1" spans="1:14" x14ac:dyDescent="0.35">
      <c r="A1" s="23" t="s">
        <v>65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s="1" customFormat="1" ht="15" customHeight="1" x14ac:dyDescent="0.35">
      <c r="A2" s="9" t="s">
        <v>61</v>
      </c>
      <c r="B2" s="17">
        <v>45200</v>
      </c>
      <c r="C2" s="17">
        <v>45231</v>
      </c>
      <c r="D2" s="17">
        <v>45261</v>
      </c>
      <c r="E2" s="17">
        <v>45292</v>
      </c>
      <c r="F2" s="17">
        <v>45323</v>
      </c>
      <c r="G2" s="17">
        <v>45352</v>
      </c>
      <c r="H2" s="17">
        <v>45383</v>
      </c>
      <c r="I2" s="17">
        <v>45413</v>
      </c>
      <c r="J2" s="17">
        <v>45444</v>
      </c>
      <c r="K2" s="17">
        <v>45474</v>
      </c>
      <c r="L2" s="17">
        <v>45505</v>
      </c>
      <c r="M2" s="17">
        <v>45536</v>
      </c>
      <c r="N2" s="17">
        <v>45566</v>
      </c>
    </row>
    <row r="3" spans="1:14" s="1" customFormat="1" ht="15" customHeight="1" x14ac:dyDescent="0.35">
      <c r="A3" s="11" t="s">
        <v>62</v>
      </c>
      <c r="B3" s="12">
        <v>616.5128167566362</v>
      </c>
      <c r="C3" s="12">
        <v>629.38528836595231</v>
      </c>
      <c r="D3" s="12">
        <v>643.78124806085043</v>
      </c>
      <c r="E3" s="12">
        <v>660.77840463311202</v>
      </c>
      <c r="F3" s="12">
        <v>681.4</v>
      </c>
      <c r="G3" s="12">
        <v>701.94845104700175</v>
      </c>
      <c r="H3" s="10">
        <v>718.00104149627828</v>
      </c>
      <c r="I3" s="10">
        <v>733</v>
      </c>
      <c r="J3" s="10">
        <v>750.30185106962927</v>
      </c>
      <c r="K3" s="10">
        <v>767</v>
      </c>
      <c r="L3" s="10">
        <v>784</v>
      </c>
      <c r="M3" s="10">
        <v>804</v>
      </c>
      <c r="N3" s="12">
        <v>825.36807648687329</v>
      </c>
    </row>
    <row r="4" spans="1:14" s="1" customFormat="1" ht="15" customHeight="1" x14ac:dyDescent="0.35">
      <c r="A4" s="11" t="s">
        <v>63</v>
      </c>
      <c r="B4" s="12">
        <v>751.40968956286883</v>
      </c>
      <c r="C4" s="12">
        <v>769.58093291231057</v>
      </c>
      <c r="D4" s="12">
        <v>790.53443306478505</v>
      </c>
      <c r="E4" s="12">
        <v>815.92577105475982</v>
      </c>
      <c r="F4" s="12">
        <v>846.8</v>
      </c>
      <c r="G4" s="12">
        <v>877.47286328771031</v>
      </c>
      <c r="H4" s="10">
        <v>899.4533858833189</v>
      </c>
      <c r="I4" s="10">
        <v>920</v>
      </c>
      <c r="J4" s="10">
        <v>943.45876903853798</v>
      </c>
      <c r="K4" s="10">
        <v>967</v>
      </c>
      <c r="L4" s="10">
        <v>990</v>
      </c>
      <c r="M4" s="10">
        <v>1016</v>
      </c>
      <c r="N4" s="12">
        <v>1045.5999999999999</v>
      </c>
    </row>
    <row r="5" spans="1:14" s="1" customFormat="1" ht="15" customHeight="1" x14ac:dyDescent="0.35">
      <c r="A5" s="11" t="s">
        <v>64</v>
      </c>
      <c r="B5" s="12">
        <v>703</v>
      </c>
      <c r="C5" s="12">
        <v>742.09460952734867</v>
      </c>
      <c r="D5" s="12">
        <v>786</v>
      </c>
      <c r="E5" s="12">
        <v>858.09636127373221</v>
      </c>
      <c r="F5" s="12">
        <v>938</v>
      </c>
      <c r="G5" s="12">
        <v>982</v>
      </c>
      <c r="H5" s="10">
        <v>1035</v>
      </c>
      <c r="I5" s="10">
        <v>1041</v>
      </c>
      <c r="J5" s="10">
        <v>1241</v>
      </c>
      <c r="K5" s="10">
        <v>1265</v>
      </c>
      <c r="L5" s="10">
        <v>1255</v>
      </c>
      <c r="M5" s="10">
        <v>1346</v>
      </c>
      <c r="N5" s="10">
        <v>1371</v>
      </c>
    </row>
    <row r="6" spans="1:14" s="1" customFormat="1" ht="15" customHeight="1" x14ac:dyDescent="0.35">
      <c r="A6" s="11"/>
      <c r="B6" s="13"/>
      <c r="C6" s="13"/>
      <c r="D6" s="13"/>
      <c r="E6" s="13"/>
      <c r="F6" s="13"/>
      <c r="G6" s="13"/>
      <c r="H6" s="13"/>
      <c r="I6" s="13"/>
      <c r="J6" s="13"/>
      <c r="K6" s="14"/>
      <c r="L6" s="15"/>
      <c r="M6" s="15"/>
      <c r="N6" s="15"/>
    </row>
    <row r="7" spans="1:14" s="1" customFormat="1" ht="29" x14ac:dyDescent="0.35">
      <c r="A7" s="16" t="s">
        <v>67</v>
      </c>
      <c r="B7" s="17">
        <v>45200</v>
      </c>
      <c r="C7" s="17">
        <v>45231</v>
      </c>
      <c r="D7" s="17">
        <v>45261</v>
      </c>
      <c r="E7" s="17">
        <v>45292</v>
      </c>
      <c r="F7" s="17">
        <v>45323</v>
      </c>
      <c r="G7" s="17">
        <v>45352</v>
      </c>
      <c r="H7" s="17">
        <v>45383</v>
      </c>
      <c r="I7" s="17">
        <v>45413</v>
      </c>
      <c r="J7" s="17">
        <v>45444</v>
      </c>
      <c r="K7" s="17">
        <v>45474</v>
      </c>
      <c r="L7" s="17">
        <v>45505</v>
      </c>
      <c r="M7" s="17">
        <v>45536</v>
      </c>
      <c r="N7" s="17">
        <v>45566</v>
      </c>
    </row>
    <row r="8" spans="1:14" s="1" customFormat="1" ht="15" customHeight="1" x14ac:dyDescent="0.35">
      <c r="A8" s="11" t="s">
        <v>62</v>
      </c>
      <c r="B8" s="14">
        <v>100</v>
      </c>
      <c r="C8" s="14">
        <v>102.08794874322903</v>
      </c>
      <c r="D8" s="14">
        <v>104.42301125995542</v>
      </c>
      <c r="E8" s="14">
        <v>107.17999475004416</v>
      </c>
      <c r="F8" s="14">
        <v>110.52487174309265</v>
      </c>
      <c r="G8" s="14">
        <v>113.85788453512242</v>
      </c>
      <c r="H8" s="14">
        <v>116.4616569163239</v>
      </c>
      <c r="I8" s="14">
        <v>118.89452742542841</v>
      </c>
      <c r="J8" s="14">
        <v>121.70093316418517</v>
      </c>
      <c r="K8" s="14">
        <v>124.40941682851785</v>
      </c>
      <c r="L8" s="14">
        <v>127.16686153006258</v>
      </c>
      <c r="M8" s="14">
        <v>130.41091412011519</v>
      </c>
      <c r="N8" s="14">
        <v>133.87687231369938</v>
      </c>
    </row>
    <row r="9" spans="1:14" s="1" customFormat="1" ht="15" customHeight="1" x14ac:dyDescent="0.35">
      <c r="A9" s="11" t="s">
        <v>63</v>
      </c>
      <c r="B9" s="14">
        <v>100</v>
      </c>
      <c r="C9" s="14">
        <v>102.41828706787277</v>
      </c>
      <c r="D9" s="14">
        <v>105.20684575210588</v>
      </c>
      <c r="E9" s="14">
        <v>108.58600606141013</v>
      </c>
      <c r="F9" s="14">
        <v>112.69484700052568</v>
      </c>
      <c r="G9" s="14">
        <v>116.77688955517442</v>
      </c>
      <c r="H9" s="14">
        <v>119.70212766441357</v>
      </c>
      <c r="I9" s="14">
        <v>122.43653665621591</v>
      </c>
      <c r="J9" s="14">
        <v>125.55850452066879</v>
      </c>
      <c r="K9" s="14">
        <v>128.69144668104434</v>
      </c>
      <c r="L9" s="14">
        <v>131.75236009744972</v>
      </c>
      <c r="M9" s="14">
        <v>135.21252308990799</v>
      </c>
      <c r="N9" s="14">
        <v>139.1517855736297</v>
      </c>
    </row>
    <row r="10" spans="1:14" s="1" customFormat="1" ht="15" customHeight="1" x14ac:dyDescent="0.35">
      <c r="A10" s="11" t="s">
        <v>64</v>
      </c>
      <c r="B10" s="14">
        <v>100</v>
      </c>
      <c r="C10" s="14">
        <v>105.56111088582485</v>
      </c>
      <c r="D10" s="14">
        <v>111.80654338549077</v>
      </c>
      <c r="E10" s="14">
        <v>122.06207130494057</v>
      </c>
      <c r="F10" s="14">
        <v>133.42816500711237</v>
      </c>
      <c r="G10" s="14">
        <v>139.68705547652917</v>
      </c>
      <c r="H10" s="14">
        <v>147.22617354196302</v>
      </c>
      <c r="I10" s="14">
        <v>148.07965860597437</v>
      </c>
      <c r="J10" s="14">
        <v>176.52916073968706</v>
      </c>
      <c r="K10" s="14">
        <v>179.94310099573258</v>
      </c>
      <c r="L10" s="14">
        <v>178.52062588904693</v>
      </c>
      <c r="M10" s="14">
        <v>191.4651493598862</v>
      </c>
      <c r="N10" s="14">
        <v>195.02133712660029</v>
      </c>
    </row>
    <row r="11" spans="1:14" s="1" customFormat="1" x14ac:dyDescent="0.35"/>
    <row r="12" spans="1:14" s="1" customFormat="1" x14ac:dyDescent="0.35"/>
    <row r="13" spans="1:14" s="1" customFormat="1" x14ac:dyDescent="0.35"/>
    <row r="14" spans="1:14" s="1" customFormat="1" x14ac:dyDescent="0.35"/>
    <row r="15" spans="1:14" s="1" customFormat="1" x14ac:dyDescent="0.35"/>
    <row r="16" spans="1:14" s="1" customFormat="1" x14ac:dyDescent="0.35"/>
    <row r="17" s="1" customFormat="1" x14ac:dyDescent="0.35"/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"/>
  <sheetViews>
    <sheetView workbookViewId="0">
      <selection activeCell="C3" sqref="C3:C8"/>
    </sheetView>
  </sheetViews>
  <sheetFormatPr defaultRowHeight="14.5" x14ac:dyDescent="0.35"/>
  <cols>
    <col min="1" max="1" width="12.81640625" customWidth="1"/>
    <col min="2" max="2" width="24.1796875" customWidth="1"/>
    <col min="3" max="3" width="15.36328125" customWidth="1"/>
  </cols>
  <sheetData>
    <row r="1" spans="1:3" x14ac:dyDescent="0.35">
      <c r="A1" s="21" t="s">
        <v>50</v>
      </c>
      <c r="B1" s="21"/>
      <c r="C1" s="21"/>
    </row>
    <row r="2" spans="1:3" x14ac:dyDescent="0.35">
      <c r="A2" s="4" t="s">
        <v>51</v>
      </c>
      <c r="B2" s="4" t="s">
        <v>52</v>
      </c>
      <c r="C2" s="4" t="s">
        <v>53</v>
      </c>
    </row>
    <row r="3" spans="1:3" ht="14.5" customHeight="1" x14ac:dyDescent="0.35">
      <c r="A3" s="25" t="s">
        <v>54</v>
      </c>
      <c r="B3" s="2" t="s">
        <v>55</v>
      </c>
      <c r="C3" s="3">
        <v>506.04590809141911</v>
      </c>
    </row>
    <row r="4" spans="1:3" x14ac:dyDescent="0.35">
      <c r="A4" s="26"/>
      <c r="B4" s="2" t="s">
        <v>56</v>
      </c>
      <c r="C4" s="3">
        <v>92.302514980526155</v>
      </c>
    </row>
    <row r="5" spans="1:3" x14ac:dyDescent="0.35">
      <c r="A5" s="26"/>
      <c r="B5" s="2" t="s">
        <v>57</v>
      </c>
      <c r="C5" s="3">
        <v>196.82896495674839</v>
      </c>
    </row>
    <row r="6" spans="1:3" x14ac:dyDescent="0.35">
      <c r="A6" s="26"/>
      <c r="B6" s="2" t="s">
        <v>58</v>
      </c>
      <c r="C6" s="3">
        <v>148.39664055720959</v>
      </c>
    </row>
    <row r="7" spans="1:3" x14ac:dyDescent="0.35">
      <c r="A7" s="26"/>
      <c r="B7" s="2" t="s">
        <v>59</v>
      </c>
      <c r="C7" s="3">
        <v>100.63603981688442</v>
      </c>
    </row>
    <row r="8" spans="1:3" x14ac:dyDescent="0.35">
      <c r="A8" s="27"/>
      <c r="B8" s="2" t="s">
        <v>60</v>
      </c>
      <c r="C8" s="3">
        <v>326.4458262098882</v>
      </c>
    </row>
    <row r="9" spans="1:3" x14ac:dyDescent="0.35">
      <c r="A9" s="2"/>
      <c r="B9" s="2"/>
      <c r="C9" s="6">
        <f>SUM(C3:C8)</f>
        <v>1370.6558946126761</v>
      </c>
    </row>
  </sheetData>
  <mergeCells count="2">
    <mergeCell ref="A3:A8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CoHD by national average</vt:lpstr>
      <vt:lpstr>CoHD by Zonal average</vt:lpstr>
      <vt:lpstr>CoHD by state(urban &amp;Rural)</vt:lpstr>
      <vt:lpstr>CPI and CoHD</vt:lpstr>
      <vt:lpstr>CoHD by Food 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Babalola</dc:creator>
  <cp:lastModifiedBy>Bukola Babalola</cp:lastModifiedBy>
  <dcterms:created xsi:type="dcterms:W3CDTF">2024-01-09T10:30:21Z</dcterms:created>
  <dcterms:modified xsi:type="dcterms:W3CDTF">2024-12-03T16:04:41Z</dcterms:modified>
</cp:coreProperties>
</file>