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ls4\OneDrive\Desktop\vivian.backup\documents\GAIN LATEST\"/>
    </mc:Choice>
  </mc:AlternateContent>
  <xr:revisionPtr revIDLastSave="0" documentId="13_ncr:1_{B33F150A-AD3A-4797-B08D-3A727DEC391C}" xr6:coauthVersionLast="47" xr6:coauthVersionMax="47" xr10:uidLastSave="{00000000-0000-0000-0000-000000000000}"/>
  <bookViews>
    <workbookView xWindow="11088" yWindow="240" windowWidth="11208" windowHeight="11880" xr2:uid="{00000000-000D-0000-FFFF-FFFF00000000}"/>
  </bookViews>
  <sheets>
    <sheet name="CoHD by national average" sheetId="1" r:id="rId1"/>
    <sheet name="CoHD by Zonal average" sheetId="2" r:id="rId2"/>
    <sheet name="CoHD by state(urban &amp;Rural)" sheetId="3" r:id="rId3"/>
    <sheet name="CPI and CoHD" sheetId="5" r:id="rId4"/>
    <sheet name="CoHD by Food group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4" l="1"/>
  <c r="B40" i="1"/>
</calcChain>
</file>

<file path=xl/sharedStrings.xml><?xml version="1.0" encoding="utf-8"?>
<sst xmlns="http://schemas.openxmlformats.org/spreadsheetml/2006/main" count="111" uniqueCount="68">
  <si>
    <t>CoHD State Average
(Naira / person / day)</t>
  </si>
  <si>
    <t>State</t>
  </si>
  <si>
    <t>CoHD Average</t>
  </si>
  <si>
    <t>Abia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</si>
  <si>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</si>
  <si>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</si>
  <si>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</si>
  <si>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</si>
  <si>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</si>
  <si>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</si>
  <si>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</si>
  <si>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</si>
  <si>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</si>
  <si>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</si>
  <si>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</si>
  <si>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</si>
  <si>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</si>
  <si>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Federal Capital Territory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</si>
  <si>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</si>
  <si>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</si>
  <si>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</si>
  <si>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</si>
  <si>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</si>
  <si>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</si>
  <si>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</si>
  <si>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</si>
  <si>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</si>
  <si>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</si>
  <si>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Nassarawa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</si>
  <si>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</si>
  <si>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</si>
  <si>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</si>
  <si>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</si>
  <si>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</si>
  <si>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</si>
  <si>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</si>
  <si>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</si>
  <si>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</si>
  <si>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</si>
  <si>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</si>
  <si>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>Zone</t>
  </si>
  <si>
    <t>North Central</t>
  </si>
  <si>
    <t>North East</t>
  </si>
  <si>
    <t>North West</t>
  </si>
  <si>
    <t>South West</t>
  </si>
  <si>
    <t>South East</t>
  </si>
  <si>
    <t>South South</t>
  </si>
  <si>
    <t>CoHD 
Urban</t>
  </si>
  <si>
    <t>CoHD 
Rural</t>
  </si>
  <si>
    <t>CoHD State Urban and Rural
(Naira / person / day)</t>
  </si>
  <si>
    <t>CoHD Daily Cost per Food Group
National Average
(Naira / day)</t>
  </si>
  <si>
    <t>National</t>
  </si>
  <si>
    <t>Food Group</t>
  </si>
  <si>
    <t>Daily Cost</t>
  </si>
  <si>
    <t>National Average</t>
  </si>
  <si>
    <t>Animal source foods</t>
  </si>
  <si>
    <t>Legumes nuts and seeds</t>
  </si>
  <si>
    <t>Vegetables</t>
  </si>
  <si>
    <t>Fruits</t>
  </si>
  <si>
    <t>Oils and fats</t>
  </si>
  <si>
    <t>Starchy staples</t>
  </si>
  <si>
    <t xml:space="preserve">Value </t>
  </si>
  <si>
    <t xml:space="preserve">General CPI </t>
  </si>
  <si>
    <t>Food CPI</t>
  </si>
  <si>
    <t>National average CoHD</t>
  </si>
  <si>
    <t xml:space="preserve">National average CoHD (Naira/day) and Consumer Price Indexes </t>
  </si>
  <si>
    <t>CoHD Zonal Average
(Naira / person / day)</t>
  </si>
  <si>
    <t xml:space="preserve">Change from December 2023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</si>
</sst>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  <numFmt numFmtId="166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orbel"/>
      <family val="2"/>
    </font>
    <font>
      <b/>
      <sz val="11"/>
      <color theme="1"/>
      <name val="Corbel"/>
      <family val="2"/>
    </font>
    <font>
      <sz val="12"/>
      <color theme="1"/>
      <name val="Calibri"/>
      <family val="2"/>
      <scheme val="minor"/>
    </font>
    <font>
      <b/>
      <sz val="11"/>
      <name val="Corbel"/>
      <family val="2"/>
    </font>
    <font>
      <sz val="11"/>
      <name val="Corbel"/>
      <family val="2"/>
    </font>
    <font>
      <b/>
      <i/>
      <sz val="11"/>
      <color rgb="FF1F3864"/>
      <name val="Corbel"/>
      <family val="2"/>
    </font>
    <font>
      <sz val="10"/>
      <name val="Arial"/>
      <family val="2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0" fontId="4" fillId="0" borderId="0"/>
    <xf numFmtId="166" fontId="4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2" fillId="0" borderId="1" xfId="0" applyFont="1" applyBorder="1"/>
    <xf numFmtId="164" fontId="2" fillId="0" borderId="1" xfId="1" applyNumberFormat="1" applyFont="1" applyBorder="1"/>
    <xf numFmtId="0" fontId="3" fillId="0" borderId="1" xfId="0" applyFont="1" applyBorder="1"/>
    <xf numFmtId="164" fontId="2" fillId="0" borderId="1" xfId="0" applyNumberFormat="1" applyFont="1" applyBorder="1"/>
    <xf numFmtId="164" fontId="0" fillId="0" borderId="0" xfId="0" applyNumberFormat="1"/>
    <xf numFmtId="0" fontId="9" fillId="0" borderId="0" xfId="2" applyFont="1" applyAlignment="1">
      <alignment wrapText="1"/>
    </xf>
    <xf numFmtId="165" fontId="2" fillId="0" borderId="1" xfId="6" applyNumberFormat="1" applyFont="1" applyBorder="1"/>
    <xf numFmtId="0" fontId="6" fillId="0" borderId="1" xfId="2" applyFont="1" applyBorder="1" applyAlignment="1">
      <alignment wrapText="1"/>
    </xf>
    <xf numFmtId="165" fontId="6" fillId="0" borderId="1" xfId="6" applyNumberFormat="1" applyFont="1" applyBorder="1"/>
    <xf numFmtId="0" fontId="6" fillId="0" borderId="1" xfId="2" applyFont="1" applyBorder="1"/>
    <xf numFmtId="1" fontId="6" fillId="0" borderId="1" xfId="2" applyNumberFormat="1" applyFont="1" applyBorder="1"/>
    <xf numFmtId="0" fontId="2" fillId="0" borderId="1" xfId="2" applyFont="1" applyBorder="1"/>
    <xf numFmtId="0" fontId="5" fillId="0" borderId="1" xfId="2" applyFont="1" applyBorder="1" applyAlignment="1">
      <alignment horizontal="left" vertical="center" wrapText="1" readingOrder="1"/>
    </xf>
    <xf numFmtId="17" fontId="6" fillId="0" borderId="1" xfId="2" applyNumberFormat="1" applyFont="1" applyBorder="1"/>
    <xf numFmtId="43" fontId="0" fillId="0" borderId="1" xfId="1" applyFont="1" applyBorder="1"/>
    <xf numFmtId="1" fontId="3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7" fillId="0" borderId="2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" fontId="0" fillId="0" borderId="0" xfId="0" applyNumberFormat="1"/>
    <xf numFmtId="164" fontId="2" fillId="0" borderId="6" xfId="0" applyNumberFormat="1" applyFont="1" applyBorder="1"/>
  </cellXfs>
  <cellStyles count="7">
    <cellStyle name="Comma" xfId="1" builtinId="3"/>
    <cellStyle name="Comma 4" xfId="6" xr:uid="{52A70AB8-3DDB-437D-8FF1-9F5D91ADD10B}"/>
    <cellStyle name="Normal" xfId="0" builtinId="0"/>
    <cellStyle name="Normal 16" xfId="5" xr:uid="{00000000-0005-0000-0000-000002000000}"/>
    <cellStyle name="Normal 2 2" xfId="2" xr:uid="{00000000-0005-0000-0000-000003000000}"/>
    <cellStyle name="Normal 4" xfId="4" xr:uid="{00000000-0005-0000-0000-000004000000}"/>
    <cellStyle name="Normal 8" xfId="3" xr:uid="{00000000-0005-0000-0000-000005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0"/>
  <sheetViews>
    <sheetView tabSelected="1" topLeftCell="A24" workbookViewId="0">
      <selection activeCell="D34" sqref="D34"/>
    </sheetView>
  </sheetViews>
  <sheetFormatPr defaultRowHeight="14.4" x14ac:dyDescent="0.3"/>
  <cols>
    <col min="1" max="1" width="21.21875" bestFit="1" customWidth="1"/>
    <col min="2" max="2" width="17" customWidth="1"/>
  </cols>
  <sheetData>
    <row r="1" spans="1:2" x14ac:dyDescent="0.3">
      <c r="A1" s="18" t="s">
        <v>0</v>
      </c>
      <c r="B1" s="18"/>
    </row>
    <row r="2" spans="1:2" x14ac:dyDescent="0.3">
      <c r="A2" s="4" t="s">
        <v>1</v>
      </c>
      <c r="B2" s="4" t="s">
        <v>2</v>
      </c>
    </row>
    <row r="3" spans="1:2" x14ac:dyDescent="0.3">
      <c r="A3" s="2" t="s">
        <v>3</v>
      </c>
      <c r="B3" s="3">
        <v>1472.8815402321534</v>
      </c>
    </row>
    <row r="4" spans="1:2" x14ac:dyDescent="0.3">
      <c r="A4" s="2" t="s">
        <v>4</v>
      </c>
      <c r="B4" s="3">
        <v>1245.1559975647697</v>
      </c>
    </row>
    <row r="5" spans="1:2" x14ac:dyDescent="0.3">
      <c r="A5" s="2" t="s">
        <v>5</v>
      </c>
      <c r="B5" s="3">
        <v>1729.2212220018353</v>
      </c>
    </row>
    <row r="6" spans="1:2" x14ac:dyDescent="0.3">
      <c r="A6" s="2" t="s">
        <v>6</v>
      </c>
      <c r="B6" s="3">
        <v>1441.2150959522096</v>
      </c>
    </row>
    <row r="7" spans="1:2" x14ac:dyDescent="0.3">
      <c r="A7" s="2" t="s">
        <v>7</v>
      </c>
      <c r="B7" s="3">
        <v>1657.9346919594013</v>
      </c>
    </row>
    <row r="8" spans="1:2" x14ac:dyDescent="0.3">
      <c r="A8" s="2" t="s">
        <v>8</v>
      </c>
      <c r="B8" s="3">
        <v>1742.0422908713379</v>
      </c>
    </row>
    <row r="9" spans="1:2" x14ac:dyDescent="0.3">
      <c r="A9" s="2" t="s">
        <v>9</v>
      </c>
      <c r="B9" s="3">
        <v>1412.5314683296542</v>
      </c>
    </row>
    <row r="10" spans="1:2" x14ac:dyDescent="0.3">
      <c r="A10" s="2" t="s">
        <v>10</v>
      </c>
      <c r="B10" s="3">
        <v>1457.3229589083044</v>
      </c>
    </row>
    <row r="11" spans="1:2" x14ac:dyDescent="0.3">
      <c r="A11" s="2" t="s">
        <v>11</v>
      </c>
      <c r="B11" s="3">
        <v>1655.5880743076914</v>
      </c>
    </row>
    <row r="12" spans="1:2" x14ac:dyDescent="0.3">
      <c r="A12" s="2" t="s">
        <v>12</v>
      </c>
      <c r="B12" s="3">
        <v>1718.3425447084676</v>
      </c>
    </row>
    <row r="13" spans="1:2" x14ac:dyDescent="0.3">
      <c r="A13" s="2" t="s">
        <v>13</v>
      </c>
      <c r="B13" s="3">
        <v>1561.4043266358453</v>
      </c>
    </row>
    <row r="14" spans="1:2" x14ac:dyDescent="0.3">
      <c r="A14" s="2" t="s">
        <v>14</v>
      </c>
      <c r="B14" s="3">
        <v>1658.1869645843228</v>
      </c>
    </row>
    <row r="15" spans="1:2" x14ac:dyDescent="0.3">
      <c r="A15" s="2" t="s">
        <v>15</v>
      </c>
      <c r="B15" s="3">
        <v>1808.1694991082234</v>
      </c>
    </row>
    <row r="16" spans="1:2" x14ac:dyDescent="0.3">
      <c r="A16" s="2" t="s">
        <v>16</v>
      </c>
      <c r="B16" s="3">
        <v>1313.9047874911996</v>
      </c>
    </row>
    <row r="17" spans="1:2" x14ac:dyDescent="0.3">
      <c r="A17" s="2" t="s">
        <v>17</v>
      </c>
      <c r="B17" s="3">
        <v>1283.1434825691244</v>
      </c>
    </row>
    <row r="18" spans="1:2" x14ac:dyDescent="0.3">
      <c r="A18" s="2" t="s">
        <v>18</v>
      </c>
      <c r="B18" s="3">
        <v>1513.810005473827</v>
      </c>
    </row>
    <row r="19" spans="1:2" x14ac:dyDescent="0.3">
      <c r="A19" s="2" t="s">
        <v>19</v>
      </c>
      <c r="B19" s="3">
        <v>1393.0698977346399</v>
      </c>
    </row>
    <row r="20" spans="1:2" x14ac:dyDescent="0.3">
      <c r="A20" s="2" t="s">
        <v>20</v>
      </c>
      <c r="B20" s="3">
        <v>1342.0912093220959</v>
      </c>
    </row>
    <row r="21" spans="1:2" x14ac:dyDescent="0.3">
      <c r="A21" s="2" t="s">
        <v>21</v>
      </c>
      <c r="B21" s="3">
        <v>1227.048301642631</v>
      </c>
    </row>
    <row r="22" spans="1:2" x14ac:dyDescent="0.3">
      <c r="A22" s="2" t="s">
        <v>22</v>
      </c>
      <c r="B22" s="3">
        <v>1295.6036236961966</v>
      </c>
    </row>
    <row r="23" spans="1:2" x14ac:dyDescent="0.3">
      <c r="A23" s="2" t="s">
        <v>23</v>
      </c>
      <c r="B23" s="3">
        <v>1239.2983274856219</v>
      </c>
    </row>
    <row r="24" spans="1:2" x14ac:dyDescent="0.3">
      <c r="A24" s="2" t="s">
        <v>24</v>
      </c>
      <c r="B24" s="3">
        <v>1365.8600187513589</v>
      </c>
    </row>
    <row r="25" spans="1:2" x14ac:dyDescent="0.3">
      <c r="A25" s="2" t="s">
        <v>25</v>
      </c>
      <c r="B25" s="3">
        <v>1464.2367044222829</v>
      </c>
    </row>
    <row r="26" spans="1:2" x14ac:dyDescent="0.3">
      <c r="A26" s="2" t="s">
        <v>26</v>
      </c>
      <c r="B26" s="3">
        <v>1445.9517735654952</v>
      </c>
    </row>
    <row r="27" spans="1:2" x14ac:dyDescent="0.3">
      <c r="A27" s="2" t="s">
        <v>27</v>
      </c>
      <c r="B27" s="3">
        <v>1702.4809908224613</v>
      </c>
    </row>
    <row r="28" spans="1:2" x14ac:dyDescent="0.3">
      <c r="A28" s="2" t="s">
        <v>28</v>
      </c>
      <c r="B28" s="3">
        <v>1274.9287304407517</v>
      </c>
    </row>
    <row r="29" spans="1:2" x14ac:dyDescent="0.3">
      <c r="A29" s="2" t="s">
        <v>29</v>
      </c>
      <c r="B29" s="3">
        <v>1286.2923729233235</v>
      </c>
    </row>
    <row r="30" spans="1:2" x14ac:dyDescent="0.3">
      <c r="A30" s="2" t="s">
        <v>30</v>
      </c>
      <c r="B30" s="3">
        <v>1787.7996699010077</v>
      </c>
    </row>
    <row r="31" spans="1:2" x14ac:dyDescent="0.3">
      <c r="A31" s="2" t="s">
        <v>31</v>
      </c>
      <c r="B31" s="3">
        <v>1689.9279812003006</v>
      </c>
    </row>
    <row r="32" spans="1:2" x14ac:dyDescent="0.3">
      <c r="A32" s="2" t="s">
        <v>32</v>
      </c>
      <c r="B32" s="3">
        <v>1866.55868276048</v>
      </c>
    </row>
    <row r="33" spans="1:2" x14ac:dyDescent="0.3">
      <c r="A33" s="2" t="s">
        <v>33</v>
      </c>
      <c r="B33" s="3">
        <v>1727.5802329237158</v>
      </c>
    </row>
    <row r="34" spans="1:2" x14ac:dyDescent="0.3">
      <c r="A34" s="2" t="s">
        <v>34</v>
      </c>
      <c r="B34" s="3">
        <v>1439.4782056711233</v>
      </c>
    </row>
    <row r="35" spans="1:2" x14ac:dyDescent="0.3">
      <c r="A35" s="2" t="s">
        <v>35</v>
      </c>
      <c r="B35" s="3">
        <v>1780.2578633722694</v>
      </c>
    </row>
    <row r="36" spans="1:2" x14ac:dyDescent="0.3">
      <c r="A36" s="2" t="s">
        <v>36</v>
      </c>
      <c r="B36" s="3">
        <v>1248.116782962725</v>
      </c>
    </row>
    <row r="37" spans="1:2" x14ac:dyDescent="0.3">
      <c r="A37" s="2" t="s">
        <v>37</v>
      </c>
      <c r="B37" s="3">
        <v>1229.9026797363028</v>
      </c>
    </row>
    <row r="38" spans="1:2" x14ac:dyDescent="0.3">
      <c r="A38" s="2" t="s">
        <v>38</v>
      </c>
      <c r="B38" s="3">
        <v>1473.9977427285103</v>
      </c>
    </row>
    <row r="39" spans="1:2" x14ac:dyDescent="0.3">
      <c r="A39" s="2" t="s">
        <v>39</v>
      </c>
      <c r="B39" s="3">
        <v>1354.384807556756</v>
      </c>
    </row>
    <row r="40" spans="1:2" x14ac:dyDescent="0.3">
      <c r="A40" s="4" t="s">
        <v>54</v>
      </c>
      <c r="B40" s="26">
        <f>AVERAGE(B3:B39)</f>
        <v>1494.7492310896871</v>
      </c>
    </row>
  </sheetData>
  <mergeCells count="1">
    <mergeCell ref="A1:B1"/>
  </mergeCells>
  <conditionalFormatting sqref="A3:A38">
    <cfRule type="expression" dxfId="1" priority="7">
      <formula>COUNTIFS($C$7:$C$79, A3, #REF!, "&lt;&gt;2330")&gt;0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9"/>
  <sheetViews>
    <sheetView workbookViewId="0">
      <selection activeCell="N8" sqref="N8"/>
    </sheetView>
  </sheetViews>
  <sheetFormatPr defaultRowHeight="14.4" x14ac:dyDescent="0.3"/>
  <cols>
    <col min="1" max="1" width="14.6640625" customWidth="1"/>
    <col min="2" max="2" width="13.44140625" bestFit="1" customWidth="1"/>
  </cols>
  <sheetData>
    <row r="1" spans="1:2" x14ac:dyDescent="0.3">
      <c r="A1" s="19" t="s">
        <v>66</v>
      </c>
      <c r="B1" s="18"/>
    </row>
    <row r="2" spans="1:2" x14ac:dyDescent="0.3">
      <c r="A2" s="4" t="s">
        <v>40</v>
      </c>
      <c r="B2" s="4" t="s">
        <v>2</v>
      </c>
    </row>
    <row r="3" spans="1:2" x14ac:dyDescent="0.3">
      <c r="A3" s="2" t="s">
        <v>41</v>
      </c>
      <c r="B3" s="17">
        <v>1372.3661054173936</v>
      </c>
    </row>
    <row r="4" spans="1:2" x14ac:dyDescent="0.3">
      <c r="A4" s="2" t="s">
        <v>42</v>
      </c>
      <c r="B4" s="17">
        <v>1429.6873460618526</v>
      </c>
    </row>
    <row r="5" spans="1:2" x14ac:dyDescent="0.3">
      <c r="A5" s="2" t="s">
        <v>43</v>
      </c>
      <c r="B5" s="17">
        <v>1296.057581631055</v>
      </c>
    </row>
    <row r="6" spans="1:2" x14ac:dyDescent="0.3">
      <c r="A6" s="2" t="s">
        <v>44</v>
      </c>
      <c r="B6" s="17">
        <v>1763.7528427860316</v>
      </c>
    </row>
    <row r="7" spans="1:2" x14ac:dyDescent="0.3">
      <c r="A7" s="2" t="s">
        <v>45</v>
      </c>
      <c r="B7" s="17">
        <v>1436.4951296092099</v>
      </c>
    </row>
    <row r="8" spans="1:2" x14ac:dyDescent="0.3">
      <c r="A8" s="2" t="s">
        <v>46</v>
      </c>
      <c r="B8" s="17">
        <v>1713.9398266409873</v>
      </c>
    </row>
    <row r="9" spans="1:2" x14ac:dyDescent="0.3">
      <c r="B9" s="6"/>
    </row>
  </sheetData>
  <sortState xmlns:xlrd2="http://schemas.microsoft.com/office/spreadsheetml/2017/richdata2" ref="A2:B8">
    <sortCondition descending="1" ref="B3:B8"/>
  </sortState>
  <mergeCells count="1">
    <mergeCell ref="A1:B1"/>
  </mergeCells>
  <conditionalFormatting sqref="A3:A8">
    <cfRule type="expression" dxfId="0" priority="7">
      <formula>COUNTIFS($B$7:$B$80, A3, #REF!, "&lt;&gt;2330")&gt;0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9"/>
  <sheetViews>
    <sheetView zoomScale="115" zoomScaleNormal="115" workbookViewId="0">
      <selection activeCell="E18" sqref="E18"/>
    </sheetView>
  </sheetViews>
  <sheetFormatPr defaultRowHeight="14.4" x14ac:dyDescent="0.3"/>
  <cols>
    <col min="1" max="1" width="21.5546875" bestFit="1" customWidth="1"/>
    <col min="2" max="2" width="13.6640625" customWidth="1"/>
    <col min="3" max="3" width="11.77734375" bestFit="1" customWidth="1"/>
  </cols>
  <sheetData>
    <row r="1" spans="1:3" ht="28.5" customHeight="1" x14ac:dyDescent="0.3">
      <c r="A1" s="19" t="s">
        <v>49</v>
      </c>
      <c r="B1" s="18"/>
      <c r="C1" s="18"/>
    </row>
    <row r="2" spans="1:3" x14ac:dyDescent="0.3">
      <c r="A2" s="4" t="s">
        <v>1</v>
      </c>
      <c r="B2" s="4" t="s">
        <v>47</v>
      </c>
      <c r="C2" s="4" t="s">
        <v>48</v>
      </c>
    </row>
    <row r="3" spans="1:3" x14ac:dyDescent="0.3">
      <c r="A3" s="16" t="s">
        <v>3</v>
      </c>
      <c r="B3" s="3">
        <v>1588.5300721660035</v>
      </c>
      <c r="C3" s="3">
        <v>1357.233008298303</v>
      </c>
    </row>
    <row r="4" spans="1:3" x14ac:dyDescent="0.3">
      <c r="A4" s="16" t="s">
        <v>4</v>
      </c>
      <c r="B4" s="3">
        <v>1259.3965405651959</v>
      </c>
      <c r="C4" s="3">
        <v>1230.9154545643437</v>
      </c>
    </row>
    <row r="5" spans="1:3" x14ac:dyDescent="0.3">
      <c r="A5" s="16" t="s">
        <v>5</v>
      </c>
      <c r="B5" s="3">
        <v>1833.8394497555826</v>
      </c>
      <c r="C5" s="3">
        <v>1624.602994248088</v>
      </c>
    </row>
    <row r="6" spans="1:3" x14ac:dyDescent="0.3">
      <c r="A6" s="16" t="s">
        <v>6</v>
      </c>
      <c r="B6" s="3">
        <v>1560.8609256690022</v>
      </c>
      <c r="C6" s="3">
        <v>1321.5692662354172</v>
      </c>
    </row>
    <row r="7" spans="1:3" x14ac:dyDescent="0.3">
      <c r="A7" s="16" t="s">
        <v>7</v>
      </c>
      <c r="B7" s="3">
        <v>1741.0873547757026</v>
      </c>
      <c r="C7" s="3">
        <v>1574.7820291431001</v>
      </c>
    </row>
    <row r="8" spans="1:3" x14ac:dyDescent="0.3">
      <c r="A8" s="16" t="s">
        <v>8</v>
      </c>
      <c r="B8" s="3">
        <v>1685.4679928127011</v>
      </c>
      <c r="C8" s="3">
        <v>1798.6165889299746</v>
      </c>
    </row>
    <row r="9" spans="1:3" x14ac:dyDescent="0.3">
      <c r="A9" s="16" t="s">
        <v>9</v>
      </c>
      <c r="B9" s="3">
        <v>1370.1895046646696</v>
      </c>
      <c r="C9" s="3">
        <v>1454.8734319946395</v>
      </c>
    </row>
    <row r="10" spans="1:3" x14ac:dyDescent="0.3">
      <c r="A10" s="16" t="s">
        <v>10</v>
      </c>
      <c r="B10" s="3">
        <v>1476.8001970314474</v>
      </c>
      <c r="C10" s="3">
        <v>1437.8457207851611</v>
      </c>
    </row>
    <row r="11" spans="1:3" x14ac:dyDescent="0.3">
      <c r="A11" s="16" t="s">
        <v>11</v>
      </c>
      <c r="B11" s="3">
        <v>1678.194833697441</v>
      </c>
      <c r="C11" s="3">
        <v>1632.981314917942</v>
      </c>
    </row>
    <row r="12" spans="1:3" x14ac:dyDescent="0.3">
      <c r="A12" s="16" t="s">
        <v>12</v>
      </c>
      <c r="B12" s="3">
        <v>1644.8530370391059</v>
      </c>
      <c r="C12" s="3">
        <v>1791.8320523778293</v>
      </c>
    </row>
    <row r="13" spans="1:3" x14ac:dyDescent="0.3">
      <c r="A13" s="16" t="s">
        <v>13</v>
      </c>
      <c r="B13" s="3">
        <v>1573.1745228831114</v>
      </c>
      <c r="C13" s="3">
        <v>1549.6341303885793</v>
      </c>
    </row>
    <row r="14" spans="1:3" x14ac:dyDescent="0.3">
      <c r="A14" s="16" t="s">
        <v>14</v>
      </c>
      <c r="B14" s="3">
        <v>1522.3600510713195</v>
      </c>
      <c r="C14" s="3">
        <v>1794.0138780973261</v>
      </c>
    </row>
    <row r="15" spans="1:3" x14ac:dyDescent="0.3">
      <c r="A15" s="16" t="s">
        <v>15</v>
      </c>
      <c r="B15" s="3">
        <v>1859.5704791194939</v>
      </c>
      <c r="C15" s="3">
        <v>1756.7685190969528</v>
      </c>
    </row>
    <row r="16" spans="1:3" x14ac:dyDescent="0.3">
      <c r="A16" s="16" t="s">
        <v>16</v>
      </c>
      <c r="B16" s="3">
        <v>1312.4826849829728</v>
      </c>
      <c r="C16" s="3">
        <v>1315.3268899994264</v>
      </c>
    </row>
    <row r="17" spans="1:3" x14ac:dyDescent="0.3">
      <c r="A17" s="16" t="s">
        <v>17</v>
      </c>
      <c r="B17" s="3">
        <v>1321.6971203936689</v>
      </c>
      <c r="C17" s="3">
        <v>1244.5898447445798</v>
      </c>
    </row>
    <row r="18" spans="1:3" x14ac:dyDescent="0.3">
      <c r="A18" s="16" t="s">
        <v>18</v>
      </c>
      <c r="B18" s="3">
        <v>1543.5307154344496</v>
      </c>
      <c r="C18" s="3">
        <v>1484.0892955132044</v>
      </c>
    </row>
    <row r="19" spans="1:3" x14ac:dyDescent="0.3">
      <c r="A19" s="16" t="s">
        <v>19</v>
      </c>
      <c r="B19" s="3">
        <v>1433.9714010743357</v>
      </c>
      <c r="C19" s="3">
        <v>1352.168394394944</v>
      </c>
    </row>
    <row r="20" spans="1:3" x14ac:dyDescent="0.3">
      <c r="A20" s="16" t="s">
        <v>20</v>
      </c>
      <c r="B20" s="3">
        <v>1466.3838696663654</v>
      </c>
      <c r="C20" s="3">
        <v>1217.7985489778264</v>
      </c>
    </row>
    <row r="21" spans="1:3" x14ac:dyDescent="0.3">
      <c r="A21" s="16" t="s">
        <v>21</v>
      </c>
      <c r="B21" s="3">
        <v>1242.3674676626654</v>
      </c>
      <c r="C21" s="3">
        <v>1211.7291356225965</v>
      </c>
    </row>
    <row r="22" spans="1:3" x14ac:dyDescent="0.3">
      <c r="A22" s="16" t="s">
        <v>22</v>
      </c>
      <c r="B22" s="3">
        <v>1299.2893216735238</v>
      </c>
      <c r="C22" s="3">
        <v>1291.9179257188694</v>
      </c>
    </row>
    <row r="23" spans="1:3" x14ac:dyDescent="0.3">
      <c r="A23" s="16" t="s">
        <v>23</v>
      </c>
      <c r="B23" s="3">
        <v>1227.1319930868915</v>
      </c>
      <c r="C23" s="3">
        <v>1251.4646618843522</v>
      </c>
    </row>
    <row r="24" spans="1:3" x14ac:dyDescent="0.3">
      <c r="A24" s="16" t="s">
        <v>24</v>
      </c>
      <c r="B24" s="3">
        <v>1324.5455265673561</v>
      </c>
      <c r="C24" s="3">
        <v>1407.1745109353615</v>
      </c>
    </row>
    <row r="25" spans="1:3" x14ac:dyDescent="0.3">
      <c r="A25" s="16" t="s">
        <v>25</v>
      </c>
      <c r="B25" s="3">
        <v>1438.0976159784866</v>
      </c>
      <c r="C25" s="3">
        <v>1490.3757928660789</v>
      </c>
    </row>
    <row r="26" spans="1:3" x14ac:dyDescent="0.3">
      <c r="A26" s="16" t="s">
        <v>26</v>
      </c>
      <c r="B26" s="3">
        <v>1317.5181875421692</v>
      </c>
      <c r="C26" s="3">
        <v>1574.3853595888211</v>
      </c>
    </row>
    <row r="27" spans="1:3" x14ac:dyDescent="0.3">
      <c r="A27" s="16" t="s">
        <v>27</v>
      </c>
      <c r="B27" s="3">
        <v>1583.8160329096979</v>
      </c>
      <c r="C27" s="3">
        <v>1821.1459487352247</v>
      </c>
    </row>
    <row r="28" spans="1:3" x14ac:dyDescent="0.3">
      <c r="A28" s="16" t="s">
        <v>28</v>
      </c>
      <c r="B28" s="3">
        <v>1345.1787558726398</v>
      </c>
      <c r="C28" s="3">
        <v>1204.6787050088635</v>
      </c>
    </row>
    <row r="29" spans="1:3" x14ac:dyDescent="0.3">
      <c r="A29" s="16" t="s">
        <v>29</v>
      </c>
      <c r="B29" s="3">
        <v>1334.2591168233323</v>
      </c>
      <c r="C29" s="3">
        <v>1238.3256290233144</v>
      </c>
    </row>
    <row r="30" spans="1:3" x14ac:dyDescent="0.3">
      <c r="A30" s="16" t="s">
        <v>30</v>
      </c>
      <c r="B30" s="3">
        <v>1759.4512113565008</v>
      </c>
      <c r="C30" s="3">
        <v>1816.1481284455147</v>
      </c>
    </row>
    <row r="31" spans="1:3" x14ac:dyDescent="0.3">
      <c r="A31" s="16" t="s">
        <v>31</v>
      </c>
      <c r="B31" s="3">
        <v>1568.965801945114</v>
      </c>
      <c r="C31" s="3">
        <v>1810.8901604554869</v>
      </c>
    </row>
    <row r="32" spans="1:3" x14ac:dyDescent="0.3">
      <c r="A32" s="16" t="s">
        <v>32</v>
      </c>
      <c r="B32" s="3">
        <v>1839.4719812178782</v>
      </c>
      <c r="C32" s="3">
        <v>1893.6453843030829</v>
      </c>
    </row>
    <row r="33" spans="1:3" x14ac:dyDescent="0.3">
      <c r="A33" s="16" t="s">
        <v>33</v>
      </c>
      <c r="B33" s="3">
        <v>1701.0502586048626</v>
      </c>
      <c r="C33" s="3">
        <v>1754.1102072425688</v>
      </c>
    </row>
    <row r="34" spans="1:3" x14ac:dyDescent="0.3">
      <c r="A34" s="16" t="s">
        <v>34</v>
      </c>
      <c r="B34" s="3">
        <v>1466.6569692867877</v>
      </c>
      <c r="C34" s="3">
        <v>1412.2994420554592</v>
      </c>
    </row>
    <row r="35" spans="1:3" x14ac:dyDescent="0.3">
      <c r="A35" s="16" t="s">
        <v>35</v>
      </c>
      <c r="B35" s="3">
        <v>1812.5033120265364</v>
      </c>
      <c r="C35" s="3">
        <v>1748.0124147180024</v>
      </c>
    </row>
    <row r="36" spans="1:3" x14ac:dyDescent="0.3">
      <c r="A36" s="16" t="s">
        <v>36</v>
      </c>
      <c r="B36" s="3">
        <v>1248.8083619651634</v>
      </c>
      <c r="C36" s="3">
        <v>1247.4252039602866</v>
      </c>
    </row>
    <row r="37" spans="1:3" x14ac:dyDescent="0.3">
      <c r="A37" s="16" t="s">
        <v>37</v>
      </c>
      <c r="B37" s="3">
        <v>1227.8626922911697</v>
      </c>
      <c r="C37" s="3">
        <v>1231.942667181436</v>
      </c>
    </row>
    <row r="38" spans="1:3" x14ac:dyDescent="0.3">
      <c r="A38" s="16" t="s">
        <v>38</v>
      </c>
      <c r="B38" s="3">
        <v>1503.5256976075993</v>
      </c>
      <c r="C38" s="3">
        <v>1444.4697878494212</v>
      </c>
    </row>
    <row r="39" spans="1:3" x14ac:dyDescent="0.3">
      <c r="A39" s="16" t="s">
        <v>39</v>
      </c>
      <c r="B39" s="3">
        <v>1391.3538821038394</v>
      </c>
      <c r="C39" s="3">
        <v>1317.4157330096725</v>
      </c>
    </row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17"/>
  <sheetViews>
    <sheetView workbookViewId="0">
      <selection activeCell="N6" sqref="N6"/>
    </sheetView>
  </sheetViews>
  <sheetFormatPr defaultRowHeight="14.4" x14ac:dyDescent="0.3"/>
  <cols>
    <col min="1" max="1" width="17.5546875" customWidth="1"/>
  </cols>
  <sheetData>
    <row r="1" spans="1:14" x14ac:dyDescent="0.3">
      <c r="A1" s="20" t="s">
        <v>65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s="1" customFormat="1" ht="15" customHeight="1" x14ac:dyDescent="0.3">
      <c r="A2" s="7" t="s">
        <v>61</v>
      </c>
      <c r="B2" s="15">
        <v>45261</v>
      </c>
      <c r="C2" s="15">
        <v>45292</v>
      </c>
      <c r="D2" s="15">
        <v>45323</v>
      </c>
      <c r="E2" s="15">
        <v>45352</v>
      </c>
      <c r="F2" s="15">
        <v>45383</v>
      </c>
      <c r="G2" s="15">
        <v>45413</v>
      </c>
      <c r="H2" s="15">
        <v>45444</v>
      </c>
      <c r="I2" s="15">
        <v>45474</v>
      </c>
      <c r="J2" s="15">
        <v>45505</v>
      </c>
      <c r="K2" s="15">
        <v>45536</v>
      </c>
      <c r="L2" s="15">
        <v>45566</v>
      </c>
      <c r="M2" s="15">
        <v>45597</v>
      </c>
      <c r="N2" s="15">
        <v>45627</v>
      </c>
    </row>
    <row r="3" spans="1:14" s="1" customFormat="1" ht="15" customHeight="1" x14ac:dyDescent="0.3">
      <c r="A3" s="9" t="s">
        <v>62</v>
      </c>
      <c r="B3" s="10">
        <v>643.78124806085043</v>
      </c>
      <c r="C3" s="10">
        <v>660.77840463311202</v>
      </c>
      <c r="D3" s="10">
        <v>681.4</v>
      </c>
      <c r="E3" s="10">
        <v>701.94845104700175</v>
      </c>
      <c r="F3" s="10">
        <v>718.00104149627828</v>
      </c>
      <c r="G3" s="10">
        <v>733</v>
      </c>
      <c r="H3" s="8">
        <v>750.30185106962927</v>
      </c>
      <c r="I3" s="8">
        <v>767</v>
      </c>
      <c r="J3" s="8">
        <v>784</v>
      </c>
      <c r="K3" s="8">
        <v>804</v>
      </c>
      <c r="L3" s="8">
        <v>825.36807648687329</v>
      </c>
      <c r="M3" s="8">
        <v>847</v>
      </c>
      <c r="N3" s="10">
        <v>867.79174094811856</v>
      </c>
    </row>
    <row r="4" spans="1:14" s="1" customFormat="1" ht="15" customHeight="1" x14ac:dyDescent="0.3">
      <c r="A4" s="9" t="s">
        <v>63</v>
      </c>
      <c r="B4" s="10">
        <v>790.53443306478505</v>
      </c>
      <c r="C4" s="10">
        <v>815.92577105475982</v>
      </c>
      <c r="D4" s="10">
        <v>846.8</v>
      </c>
      <c r="E4" s="10">
        <v>877.47286328771031</v>
      </c>
      <c r="F4" s="10">
        <v>899.4533858833189</v>
      </c>
      <c r="G4" s="10">
        <v>920</v>
      </c>
      <c r="H4" s="8">
        <v>943.45876903853798</v>
      </c>
      <c r="I4" s="8">
        <v>967</v>
      </c>
      <c r="J4" s="8">
        <v>990</v>
      </c>
      <c r="K4" s="8">
        <v>1016</v>
      </c>
      <c r="L4" s="8">
        <v>1045.5999999999999</v>
      </c>
      <c r="M4" s="8">
        <v>1077</v>
      </c>
      <c r="N4" s="10">
        <v>1105.5181725790846</v>
      </c>
    </row>
    <row r="5" spans="1:14" s="1" customFormat="1" ht="15" customHeight="1" x14ac:dyDescent="0.3">
      <c r="A5" s="9" t="s">
        <v>64</v>
      </c>
      <c r="B5" s="10">
        <v>786</v>
      </c>
      <c r="C5" s="10">
        <v>858.09636127373221</v>
      </c>
      <c r="D5" s="10">
        <v>938</v>
      </c>
      <c r="E5" s="10">
        <v>982</v>
      </c>
      <c r="F5" s="10">
        <v>1035</v>
      </c>
      <c r="G5" s="10">
        <v>1041</v>
      </c>
      <c r="H5" s="8">
        <v>1241</v>
      </c>
      <c r="I5" s="8">
        <v>1265</v>
      </c>
      <c r="J5" s="8">
        <v>1255</v>
      </c>
      <c r="K5" s="8">
        <v>1346</v>
      </c>
      <c r="L5" s="8">
        <v>1371</v>
      </c>
      <c r="M5" s="8">
        <v>1451</v>
      </c>
      <c r="N5" s="8">
        <v>1495</v>
      </c>
    </row>
    <row r="6" spans="1:14" s="1" customFormat="1" ht="15" customHeight="1" x14ac:dyDescent="0.3">
      <c r="A6" s="9"/>
      <c r="B6" s="11"/>
      <c r="C6" s="11"/>
      <c r="D6" s="11"/>
      <c r="E6" s="11"/>
      <c r="F6" s="11"/>
      <c r="G6" s="11"/>
      <c r="H6" s="11"/>
      <c r="I6" s="11"/>
      <c r="J6" s="11"/>
      <c r="K6" s="12"/>
      <c r="L6" s="13"/>
      <c r="M6" s="13"/>
      <c r="N6" s="13"/>
    </row>
    <row r="7" spans="1:14" s="1" customFormat="1" ht="28.8" x14ac:dyDescent="0.3">
      <c r="A7" s="14" t="s">
        <v>67</v>
      </c>
      <c r="B7" s="15">
        <v>45261</v>
      </c>
      <c r="C7" s="15">
        <v>45292</v>
      </c>
      <c r="D7" s="15">
        <v>45323</v>
      </c>
      <c r="E7" s="15">
        <v>45352</v>
      </c>
      <c r="F7" s="15">
        <v>45383</v>
      </c>
      <c r="G7" s="15">
        <v>45413</v>
      </c>
      <c r="H7" s="15">
        <v>45444</v>
      </c>
      <c r="I7" s="15">
        <v>45474</v>
      </c>
      <c r="J7" s="15">
        <v>45505</v>
      </c>
      <c r="K7" s="15">
        <v>45536</v>
      </c>
      <c r="L7" s="15">
        <v>45566</v>
      </c>
      <c r="M7" s="15">
        <v>45597</v>
      </c>
      <c r="N7" s="15">
        <v>45627</v>
      </c>
    </row>
    <row r="8" spans="1:14" s="1" customFormat="1" ht="15" customHeight="1" x14ac:dyDescent="0.3">
      <c r="A8" s="9" t="s">
        <v>62</v>
      </c>
      <c r="B8" s="12">
        <v>100</v>
      </c>
      <c r="C8" s="12">
        <v>102.64020684408861</v>
      </c>
      <c r="D8" s="12">
        <v>105.84340597873299</v>
      </c>
      <c r="E8" s="12">
        <v>109.03524344043231</v>
      </c>
      <c r="F8" s="12">
        <v>111.52872868835293</v>
      </c>
      <c r="G8" s="12">
        <v>113.85855089875446</v>
      </c>
      <c r="H8" s="12">
        <v>116.54608662952396</v>
      </c>
      <c r="I8" s="12">
        <v>119.13984793907866</v>
      </c>
      <c r="J8" s="12">
        <v>121.78049645924077</v>
      </c>
      <c r="K8" s="12">
        <v>124.88714177707854</v>
      </c>
      <c r="L8" s="12">
        <v>128.20629351553578</v>
      </c>
      <c r="M8" s="12">
        <v>131.56642921042976</v>
      </c>
      <c r="N8" s="12">
        <v>134.79605744373819</v>
      </c>
    </row>
    <row r="9" spans="1:14" s="1" customFormat="1" ht="15" customHeight="1" x14ac:dyDescent="0.3">
      <c r="A9" s="9" t="s">
        <v>63</v>
      </c>
      <c r="B9" s="12">
        <v>100</v>
      </c>
      <c r="C9" s="12">
        <v>103.21192056006167</v>
      </c>
      <c r="D9" s="12">
        <v>107.11740875309906</v>
      </c>
      <c r="E9" s="12">
        <v>110.99742485420627</v>
      </c>
      <c r="F9" s="12">
        <v>113.77788850970995</v>
      </c>
      <c r="G9" s="12">
        <v>116.37696746912036</v>
      </c>
      <c r="H9" s="12">
        <v>119.34442442701551</v>
      </c>
      <c r="I9" s="12">
        <v>122.32231254634715</v>
      </c>
      <c r="J9" s="12">
        <v>125.23173673307517</v>
      </c>
      <c r="K9" s="12">
        <v>128.52065103111553</v>
      </c>
      <c r="L9" s="12">
        <v>132.26495346273072</v>
      </c>
      <c r="M9" s="12">
        <v>136.23694996113329</v>
      </c>
      <c r="N9" s="12">
        <v>139.84440478995384</v>
      </c>
    </row>
    <row r="10" spans="1:14" s="1" customFormat="1" ht="15" customHeight="1" x14ac:dyDescent="0.3">
      <c r="A10" s="9" t="s">
        <v>64</v>
      </c>
      <c r="B10" s="12">
        <v>100</v>
      </c>
      <c r="C10" s="12">
        <v>109.17256504754862</v>
      </c>
      <c r="D10" s="12">
        <v>119.33842239185751</v>
      </c>
      <c r="E10" s="12">
        <v>124.93638676844783</v>
      </c>
      <c r="F10" s="12">
        <v>131.67938931297709</v>
      </c>
      <c r="G10" s="12">
        <v>132.44274809160305</v>
      </c>
      <c r="H10" s="12">
        <v>157.88804071246821</v>
      </c>
      <c r="I10" s="12">
        <v>160.94147582697201</v>
      </c>
      <c r="J10" s="12">
        <v>159.66921119592877</v>
      </c>
      <c r="K10" s="12">
        <v>171.2468193384224</v>
      </c>
      <c r="L10" s="12">
        <v>174.42748091603053</v>
      </c>
      <c r="M10" s="12">
        <v>184.60559796437659</v>
      </c>
      <c r="N10" s="12">
        <v>190.20356234096693</v>
      </c>
    </row>
    <row r="11" spans="1:14" s="1" customFormat="1" x14ac:dyDescent="0.3"/>
    <row r="12" spans="1:14" s="1" customFormat="1" x14ac:dyDescent="0.3"/>
    <row r="13" spans="1:14" s="1" customFormat="1" x14ac:dyDescent="0.3"/>
    <row r="14" spans="1:14" s="1" customFormat="1" x14ac:dyDescent="0.3"/>
    <row r="15" spans="1:14" s="1" customFormat="1" x14ac:dyDescent="0.3"/>
    <row r="16" spans="1:14" s="1" customFormat="1" x14ac:dyDescent="0.3"/>
    <row r="17" s="1" customFormat="1" x14ac:dyDescent="0.3"/>
  </sheetData>
  <mergeCells count="1">
    <mergeCell ref="A1:N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9"/>
  <sheetViews>
    <sheetView workbookViewId="0">
      <selection activeCell="K17" sqref="K17"/>
    </sheetView>
  </sheetViews>
  <sheetFormatPr defaultRowHeight="14.4" x14ac:dyDescent="0.3"/>
  <cols>
    <col min="1" max="1" width="12.77734375" customWidth="1"/>
    <col min="2" max="2" width="24.21875" customWidth="1"/>
    <col min="3" max="3" width="15.33203125" customWidth="1"/>
  </cols>
  <sheetData>
    <row r="1" spans="1:8" x14ac:dyDescent="0.3">
      <c r="A1" s="18" t="s">
        <v>50</v>
      </c>
      <c r="B1" s="18"/>
      <c r="C1" s="18"/>
    </row>
    <row r="2" spans="1:8" x14ac:dyDescent="0.3">
      <c r="A2" s="4" t="s">
        <v>51</v>
      </c>
      <c r="B2" s="4" t="s">
        <v>52</v>
      </c>
      <c r="C2" s="4" t="s">
        <v>53</v>
      </c>
    </row>
    <row r="3" spans="1:8" ht="14.55" customHeight="1" x14ac:dyDescent="0.3">
      <c r="A3" s="22" t="s">
        <v>54</v>
      </c>
      <c r="B3" s="2" t="s">
        <v>55</v>
      </c>
      <c r="C3" s="3">
        <v>528.04115325878649</v>
      </c>
      <c r="F3" s="25"/>
      <c r="G3" s="25"/>
      <c r="H3" s="25"/>
    </row>
    <row r="4" spans="1:8" ht="17.399999999999999" customHeight="1" x14ac:dyDescent="0.3">
      <c r="A4" s="23"/>
      <c r="B4" s="2" t="s">
        <v>56</v>
      </c>
      <c r="C4" s="3">
        <v>101.31717440373174</v>
      </c>
      <c r="F4" s="25"/>
      <c r="G4" s="25"/>
      <c r="H4" s="25"/>
    </row>
    <row r="5" spans="1:8" ht="17.399999999999999" customHeight="1" x14ac:dyDescent="0.3">
      <c r="A5" s="23"/>
      <c r="B5" s="2" t="s">
        <v>57</v>
      </c>
      <c r="C5" s="3">
        <v>233.29516750071005</v>
      </c>
      <c r="F5" s="25"/>
      <c r="G5" s="25"/>
      <c r="H5" s="25"/>
    </row>
    <row r="6" spans="1:8" ht="17.399999999999999" customHeight="1" x14ac:dyDescent="0.3">
      <c r="A6" s="23"/>
      <c r="B6" s="2" t="s">
        <v>58</v>
      </c>
      <c r="C6" s="3">
        <v>163.22533392145067</v>
      </c>
      <c r="F6" s="25"/>
      <c r="G6" s="25"/>
      <c r="H6" s="25"/>
    </row>
    <row r="7" spans="1:8" ht="17.399999999999999" customHeight="1" x14ac:dyDescent="0.3">
      <c r="A7" s="23"/>
      <c r="B7" s="2" t="s">
        <v>59</v>
      </c>
      <c r="C7" s="3">
        <v>124.91127423717663</v>
      </c>
      <c r="F7" s="25"/>
      <c r="G7" s="25"/>
      <c r="H7" s="25"/>
    </row>
    <row r="8" spans="1:8" ht="17.399999999999999" customHeight="1" x14ac:dyDescent="0.3">
      <c r="A8" s="24"/>
      <c r="B8" s="2" t="s">
        <v>60</v>
      </c>
      <c r="C8" s="3">
        <v>343.95912776783132</v>
      </c>
      <c r="F8" s="25"/>
      <c r="G8" s="25"/>
      <c r="H8" s="25"/>
    </row>
    <row r="9" spans="1:8" x14ac:dyDescent="0.3">
      <c r="A9" s="2"/>
      <c r="B9" s="2"/>
      <c r="C9" s="5">
        <f>SUM(C3:C8)</f>
        <v>1494.7492310896869</v>
      </c>
      <c r="H9" s="25"/>
    </row>
  </sheetData>
  <mergeCells count="2">
    <mergeCell ref="A3:A8"/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CoHD by national average</vt:lpstr>
      <vt:lpstr>CoHD by Zonal average</vt:lpstr>
      <vt:lpstr>CoHD by state(urban &amp;Rural)</vt:lpstr>
      <vt:lpstr>CPI and CoHD</vt:lpstr>
      <vt:lpstr>CoHD by Food group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Bukola Babalola</dc:creator>
  <cp:lastModifiedBy>Vee Onuorah</cp:lastModifiedBy>
  <dcterms:created xsi:type="dcterms:W3CDTF">2024-01-09T10:30:21Z</dcterms:created>
  <dcterms:modified xsi:type="dcterms:W3CDTF">2025-02-06T18:59:37Z</dcterms:modified>
</cp:coreProperties>
</file>