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KEROSENE\2024\"/>
    </mc:Choice>
  </mc:AlternateContent>
  <xr:revisionPtr revIDLastSave="0" documentId="13_ncr:1_{9498B5E8-B115-4A7F-8D5D-E1D9EDD35634}" xr6:coauthVersionLast="47" xr6:coauthVersionMax="47" xr10:uidLastSave="{00000000-0000-0000-0000-000000000000}"/>
  <bookViews>
    <workbookView xWindow="10812" yWindow="780" windowWidth="12012" windowHeight="11880" xr2:uid="{447466B9-FF51-4A4E-B861-25785DAE8245}"/>
  </bookViews>
  <sheets>
    <sheet name="Sheet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6" i="1" l="1"/>
  <c r="N46" i="1"/>
  <c r="F46" i="1"/>
  <c r="E46" i="1"/>
  <c r="O45" i="1"/>
  <c r="N45" i="1"/>
  <c r="F45" i="1"/>
  <c r="E45" i="1"/>
  <c r="O44" i="1"/>
  <c r="N44" i="1"/>
  <c r="F44" i="1"/>
  <c r="E44" i="1"/>
  <c r="O43" i="1"/>
  <c r="N43" i="1"/>
  <c r="F43" i="1"/>
  <c r="E43" i="1"/>
  <c r="O42" i="1"/>
  <c r="N42" i="1"/>
  <c r="F42" i="1"/>
  <c r="E42" i="1"/>
  <c r="O41" i="1"/>
  <c r="N41" i="1"/>
  <c r="F41" i="1"/>
  <c r="E41" i="1"/>
  <c r="O40" i="1"/>
  <c r="N40" i="1"/>
  <c r="F40" i="1"/>
  <c r="E40" i="1"/>
  <c r="O39" i="1"/>
  <c r="N39" i="1"/>
  <c r="F39" i="1"/>
  <c r="E39" i="1"/>
  <c r="O38" i="1"/>
  <c r="N38" i="1"/>
  <c r="F38" i="1"/>
  <c r="E38" i="1"/>
  <c r="O37" i="1"/>
  <c r="N37" i="1"/>
  <c r="F37" i="1"/>
  <c r="E37" i="1"/>
  <c r="O36" i="1"/>
  <c r="N36" i="1"/>
  <c r="F36" i="1"/>
  <c r="E36" i="1"/>
  <c r="O35" i="1"/>
  <c r="N35" i="1"/>
  <c r="F35" i="1"/>
  <c r="E35" i="1"/>
  <c r="O34" i="1"/>
  <c r="N34" i="1"/>
  <c r="F34" i="1"/>
  <c r="E34" i="1"/>
  <c r="O33" i="1"/>
  <c r="N33" i="1"/>
  <c r="F33" i="1"/>
  <c r="E33" i="1"/>
  <c r="O32" i="1"/>
  <c r="N32" i="1"/>
  <c r="F32" i="1"/>
  <c r="E32" i="1"/>
  <c r="O31" i="1"/>
  <c r="N31" i="1"/>
  <c r="F31" i="1"/>
  <c r="E31" i="1"/>
  <c r="O30" i="1"/>
  <c r="N30" i="1"/>
  <c r="F30" i="1"/>
  <c r="E30" i="1"/>
  <c r="O29" i="1"/>
  <c r="N29" i="1"/>
  <c r="F29" i="1"/>
  <c r="E29" i="1"/>
  <c r="O28" i="1"/>
  <c r="N28" i="1"/>
  <c r="F28" i="1"/>
  <c r="E28" i="1"/>
  <c r="O27" i="1"/>
  <c r="N27" i="1"/>
  <c r="F27" i="1"/>
  <c r="E27" i="1"/>
  <c r="O26" i="1"/>
  <c r="N26" i="1"/>
  <c r="F26" i="1"/>
  <c r="E26" i="1"/>
  <c r="O25" i="1"/>
  <c r="N25" i="1"/>
  <c r="F25" i="1"/>
  <c r="E25" i="1"/>
  <c r="O24" i="1"/>
  <c r="N24" i="1"/>
  <c r="F24" i="1"/>
  <c r="E24" i="1"/>
  <c r="O23" i="1"/>
  <c r="N23" i="1"/>
  <c r="F23" i="1"/>
  <c r="E23" i="1"/>
  <c r="O22" i="1"/>
  <c r="N22" i="1"/>
  <c r="F22" i="1"/>
  <c r="E22" i="1"/>
  <c r="O21" i="1"/>
  <c r="N21" i="1"/>
  <c r="F21" i="1"/>
  <c r="E21" i="1"/>
  <c r="O20" i="1"/>
  <c r="N20" i="1"/>
  <c r="F20" i="1"/>
  <c r="E20" i="1"/>
  <c r="O19" i="1"/>
  <c r="N19" i="1"/>
  <c r="F19" i="1"/>
  <c r="E19" i="1"/>
  <c r="O18" i="1"/>
  <c r="N18" i="1"/>
  <c r="F18" i="1"/>
  <c r="E18" i="1"/>
  <c r="O17" i="1"/>
  <c r="N17" i="1"/>
  <c r="F17" i="1"/>
  <c r="E17" i="1"/>
  <c r="O16" i="1"/>
  <c r="N16" i="1"/>
  <c r="F16" i="1"/>
  <c r="E16" i="1"/>
  <c r="O15" i="1"/>
  <c r="N15" i="1"/>
  <c r="F15" i="1"/>
  <c r="E15" i="1"/>
  <c r="O14" i="1"/>
  <c r="N14" i="1"/>
  <c r="F14" i="1"/>
  <c r="E14" i="1"/>
  <c r="O13" i="1"/>
  <c r="N13" i="1"/>
  <c r="F13" i="1"/>
  <c r="E13" i="1"/>
  <c r="O12" i="1"/>
  <c r="N12" i="1"/>
  <c r="F12" i="1"/>
  <c r="E12" i="1"/>
  <c r="O11" i="1"/>
  <c r="N11" i="1"/>
  <c r="F11" i="1"/>
  <c r="E11" i="1"/>
  <c r="O10" i="1"/>
  <c r="N10" i="1"/>
  <c r="F10" i="1"/>
  <c r="E10" i="1"/>
  <c r="O9" i="1"/>
  <c r="N9" i="1"/>
  <c r="F9" i="1"/>
  <c r="E9" i="1"/>
  <c r="O8" i="1"/>
  <c r="N8" i="1"/>
  <c r="F8" i="1"/>
  <c r="E8" i="1"/>
  <c r="O7" i="1"/>
  <c r="N7" i="1"/>
  <c r="F7" i="1"/>
  <c r="E7" i="1"/>
  <c r="O6" i="1"/>
  <c r="N6" i="1"/>
  <c r="F6" i="1"/>
  <c r="E6" i="1"/>
  <c r="O5" i="1"/>
  <c r="N5" i="1"/>
  <c r="F5" i="1"/>
  <c r="E5" i="1"/>
  <c r="O4" i="1"/>
  <c r="N4" i="1"/>
  <c r="F4" i="1"/>
  <c r="E4" i="1"/>
  <c r="O3" i="1"/>
  <c r="N3" i="1"/>
  <c r="F3" i="1"/>
  <c r="E3" i="1"/>
</calcChain>
</file>

<file path=xl/sharedStrings.xml><?xml version="1.0" encoding="utf-8"?>
<sst xmlns="http://schemas.openxmlformats.org/spreadsheetml/2006/main" count="116" uniqueCount="54">
  <si>
    <t>LITRE</t>
  </si>
  <si>
    <t>GALLON</t>
  </si>
  <si>
    <t>Average of Nov-23</t>
  </si>
  <si>
    <t>Average of Oct-24</t>
  </si>
  <si>
    <t>Average of Nov-24</t>
  </si>
  <si>
    <t>MoM</t>
  </si>
  <si>
    <t>YoY</t>
  </si>
  <si>
    <t>NORTH CENTRAL</t>
  </si>
  <si>
    <t>Abuja</t>
  </si>
  <si>
    <t>Benue</t>
  </si>
  <si>
    <t>Kogi</t>
  </si>
  <si>
    <t>Kwara</t>
  </si>
  <si>
    <t>Nasarawa</t>
  </si>
  <si>
    <t>Niger</t>
  </si>
  <si>
    <t>Plateau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</si>
  <si>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</si>
  <si>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</si>
  <si>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</si>
  <si>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</si>
  <si>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</si>
  <si>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</si>
  <si>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</si>
  <si>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</si>
  <si>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</si>
  <si>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</si>
  <si>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</si>
  <si>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</si>
  <si>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</si>
  <si>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</si>
  <si>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</si>
  <si>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</si>
  <si>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</si>
  <si>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</si>
  <si>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</si>
  <si>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</si>
  <si>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</si>
  <si>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</si>
  <si>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</si>
  <si>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</si>
  <si>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</si>
  <si>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</si>
  <si>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</si>
  <si>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</si>
  <si>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</si>
  <si>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</si>
  <si>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</si>
  <si>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</si>
  <si>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</si>
  <si>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</si>
  <si>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</si>
  <si>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Average</t>
  </si>
  <si>
    <t>STATES WITH THE HIGHEST AVERAGE PRICES IN NOVEMBER 2024</t>
  </si>
  <si>
    <t>STATES WITH THE LOWEST AVERAGE PRICES IN NOVEMBER 2024</t>
  </si>
  <si>
    <t>Nassarawa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</si>
</sst>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libri"/>
    </font>
    <font>
      <sz val="10"/>
      <color indexed="8"/>
      <name val="Arial"/>
      <family val="2"/>
    </font>
    <font>
      <b/>
      <sz val="11"/>
      <name val="Corbel"/>
      <family val="2"/>
    </font>
    <font>
      <sz val="11"/>
      <name val="Corbel"/>
      <family val="2"/>
    </font>
    <font>
      <b/>
      <sz val="11"/>
      <color theme="1"/>
      <name val="Corbel"/>
      <family val="2"/>
    </font>
    <font>
      <b/>
      <sz val="11"/>
      <color indexed="8"/>
      <name val="Corbel"/>
      <family val="2"/>
    </font>
    <font>
      <sz val="11"/>
      <color indexed="8"/>
      <name val="Corbe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</cellStyleXfs>
  <cellXfs count="2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4" xfId="0" applyFont="1" applyBorder="1" applyAlignment="1">
      <alignment horizontal="left" vertical="center"/>
    </xf>
    <xf numFmtId="2" fontId="4" fillId="0" borderId="5" xfId="0" applyNumberFormat="1" applyFont="1" applyBorder="1">
      <alignment vertical="center"/>
    </xf>
    <xf numFmtId="2" fontId="2" fillId="0" borderId="0" xfId="0" applyNumberFormat="1" applyFont="1">
      <alignment vertical="center"/>
    </xf>
    <xf numFmtId="2" fontId="2" fillId="0" borderId="6" xfId="0" applyNumberFormat="1" applyFont="1" applyBorder="1">
      <alignment vertical="center"/>
    </xf>
    <xf numFmtId="0" fontId="3" fillId="0" borderId="7" xfId="0" applyFont="1" applyBorder="1" applyAlignment="1">
      <alignment horizontal="left" vertical="center" indent="1"/>
    </xf>
    <xf numFmtId="2" fontId="3" fillId="0" borderId="0" xfId="0" applyNumberFormat="1" applyFont="1">
      <alignment vertical="center"/>
    </xf>
    <xf numFmtId="2" fontId="3" fillId="0" borderId="6" xfId="0" applyNumberFormat="1" applyFont="1" applyBorder="1">
      <alignment vertical="center"/>
    </xf>
    <xf numFmtId="2" fontId="4" fillId="3" borderId="8" xfId="0" applyNumberFormat="1" applyFont="1" applyFill="1" applyBorder="1">
      <alignment vertical="center"/>
    </xf>
    <xf numFmtId="2" fontId="4" fillId="3" borderId="9" xfId="0" applyNumberFormat="1" applyFont="1" applyFill="1" applyBorder="1">
      <alignment vertical="center"/>
    </xf>
    <xf numFmtId="2" fontId="4" fillId="3" borderId="10" xfId="0" applyNumberFormat="1" applyFont="1" applyFill="1" applyBorder="1">
      <alignment vertical="center"/>
    </xf>
    <xf numFmtId="0" fontId="5" fillId="0" borderId="0" xfId="1" applyFont="1" applyAlignment="1" applyProtection="1">
      <alignment horizontal="left"/>
    </xf>
    <xf numFmtId="0" fontId="6" fillId="0" borderId="11" xfId="2" applyFont="1" applyBorder="1" applyAlignment="1" applyProtection="1">
      <alignment wrapText="1"/>
    </xf>
    <xf numFmtId="2" fontId="6" fillId="0" borderId="11" xfId="3" applyNumberFormat="1" applyFont="1" applyBorder="1" applyAlignment="1" applyProtection="1">
      <alignment horizontal="right" wrapText="1"/>
    </xf>
    <xf numFmtId="0" fontId="6" fillId="0" borderId="0" xfId="2" applyFont="1" applyAlignment="1" applyProtection="1">
      <alignment wrapText="1"/>
    </xf>
    <xf numFmtId="0" fontId="3" fillId="2" borderId="8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4" fillId="3" borderId="9" xfId="0" applyFont="1" applyFill="1" applyBorder="1">
      <alignment vertical="center"/>
    </xf>
    <xf numFmtId="0" fontId="4" fillId="3" borderId="10" xfId="0" applyFont="1" applyFill="1" applyBorder="1">
      <alignment vertical="center"/>
    </xf>
    <xf numFmtId="2" fontId="4" fillId="3" borderId="12" xfId="0" applyNumberFormat="1" applyFont="1" applyFill="1" applyBorder="1">
      <alignment vertical="center"/>
    </xf>
    <xf numFmtId="0" fontId="4" fillId="3" borderId="8" xfId="0" applyFont="1" applyFill="1" applyBorder="1">
      <alignment vertical="center"/>
    </xf>
  </cellXfs>
  <cellStyles count="4">
    <cellStyle name="Normal" xfId="0" builtinId="0"/>
    <cellStyle name="Normal_Sheet1" xfId="1" xr:uid="{C75B6AE3-0C41-42C7-980E-168BA554376A}"/>
    <cellStyle name="Normal_Sheet2" xfId="3" xr:uid="{9C297842-24F4-4E02-8FCF-BDF572D14958}"/>
    <cellStyle name="Normal_Sheet3" xfId="2" xr:uid="{F2F620EA-90A8-481E-AF39-9EB12F77E4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869D3-5F3A-40A1-B616-393990C0928A}">
  <dimension ref="A1:O56"/>
  <sheetViews>
    <sheetView tabSelected="1" topLeftCell="I1" zoomScaleNormal="100" workbookViewId="0">
      <selection activeCell="I4" sqref="I4"/>
    </sheetView>
  </sheetViews>
  <sheetFormatPr defaultRowHeight="14.4"/>
  <cols>
    <col min="1" max="1" width="21.88671875" style="4" customWidth="1"/>
    <col min="2" max="2" width="16.88671875" style="4" customWidth="1"/>
    <col min="3" max="3" width="18" style="4" customWidth="1"/>
    <col min="4" max="4" width="18.44140625" style="4" customWidth="1"/>
    <col min="5" max="9" width="8.88671875" style="4"/>
    <col min="10" max="10" width="23.5546875" style="4" customWidth="1"/>
    <col min="11" max="11" width="16.44140625" style="4" customWidth="1"/>
    <col min="12" max="12" width="16.5546875" style="4" customWidth="1"/>
    <col min="13" max="13" width="18.33203125" style="4" customWidth="1"/>
    <col min="14" max="16384" width="8.88671875" style="4"/>
  </cols>
  <sheetData>
    <row r="1" spans="1:15" ht="15" thickBot="1">
      <c r="A1" s="1" t="s">
        <v>0</v>
      </c>
      <c r="B1" s="2"/>
      <c r="C1" s="2"/>
      <c r="D1" s="2"/>
      <c r="E1" s="2"/>
      <c r="F1" s="3"/>
      <c r="J1" s="1" t="s">
        <v>1</v>
      </c>
      <c r="K1" s="2"/>
      <c r="L1" s="2"/>
      <c r="M1" s="2"/>
      <c r="N1" s="2"/>
      <c r="O1" s="3"/>
    </row>
    <row r="2" spans="1:15" ht="15" thickBot="1">
      <c r="A2" s="19"/>
      <c r="B2" s="20" t="s">
        <v>2</v>
      </c>
      <c r="C2" s="20" t="s">
        <v>3</v>
      </c>
      <c r="D2" s="20" t="s">
        <v>4</v>
      </c>
      <c r="E2" s="21" t="s">
        <v>5</v>
      </c>
      <c r="F2" s="22" t="s">
        <v>6</v>
      </c>
      <c r="J2" s="24"/>
      <c r="K2" s="20" t="s">
        <v>2</v>
      </c>
      <c r="L2" s="20" t="s">
        <v>3</v>
      </c>
      <c r="M2" s="20" t="s">
        <v>4</v>
      </c>
      <c r="N2" s="21" t="s">
        <v>5</v>
      </c>
      <c r="O2" s="22" t="s">
        <v>6</v>
      </c>
    </row>
    <row r="3" spans="1:15">
      <c r="A3" s="5" t="s">
        <v>7</v>
      </c>
      <c r="B3" s="6">
        <v>1234.948979591835</v>
      </c>
      <c r="C3" s="6">
        <v>2242.6742010647772</v>
      </c>
      <c r="D3" s="6">
        <v>2262.3532664890085</v>
      </c>
      <c r="E3" s="7">
        <f>(D3-C3)/C3*100</f>
        <v>0.87748213337845105</v>
      </c>
      <c r="F3" s="8">
        <f>D3/B3*100-100</f>
        <v>83.194067437242836</v>
      </c>
      <c r="G3" s="7"/>
      <c r="H3" s="7"/>
      <c r="J3" s="5" t="s">
        <v>7</v>
      </c>
      <c r="K3" s="6">
        <v>4588.0952380952385</v>
      </c>
      <c r="L3" s="6">
        <v>6176.2023368341743</v>
      </c>
      <c r="M3" s="6">
        <v>6202.5655564081098</v>
      </c>
      <c r="N3" s="7">
        <f>M3/L3*100-100</f>
        <v>0.42685161748521239</v>
      </c>
      <c r="O3" s="8">
        <f>M3/K3*100-100</f>
        <v>35.188247726590873</v>
      </c>
    </row>
    <row r="4" spans="1:15">
      <c r="A4" s="9" t="s">
        <v>8</v>
      </c>
      <c r="B4" s="10">
        <v>1512.5</v>
      </c>
      <c r="C4" s="10">
        <v>2875</v>
      </c>
      <c r="D4" s="10">
        <v>2900.3333333333298</v>
      </c>
      <c r="E4" s="10">
        <f t="shared" ref="E4:E46" si="0">D4/C4*100-100</f>
        <v>0.88115942028971972</v>
      </c>
      <c r="F4" s="11">
        <f t="shared" ref="F4:F46" si="1">D4/B4*100-100</f>
        <v>91.757575757575523</v>
      </c>
      <c r="J4" s="9" t="s">
        <v>8</v>
      </c>
      <c r="K4" s="10">
        <v>4500</v>
      </c>
      <c r="L4" s="10">
        <v>6600.75</v>
      </c>
      <c r="M4" s="10">
        <v>6630.0187500000002</v>
      </c>
      <c r="N4" s="10">
        <f t="shared" ref="N4:N45" si="2">M4/L4*100-100</f>
        <v>0.44341552096352643</v>
      </c>
      <c r="O4" s="11">
        <f t="shared" ref="O4:O45" si="3">M4/K4*100-100</f>
        <v>47.333750000000009</v>
      </c>
    </row>
    <row r="5" spans="1:15">
      <c r="A5" s="9" t="s">
        <v>9</v>
      </c>
      <c r="B5" s="10">
        <v>1466.6666666666667</v>
      </c>
      <c r="C5" s="10">
        <v>2350.9574076334602</v>
      </c>
      <c r="D5" s="10">
        <v>2360.0379909939202</v>
      </c>
      <c r="E5" s="10">
        <f t="shared" si="0"/>
        <v>0.38625044124474073</v>
      </c>
      <c r="F5" s="11">
        <f>D5/B5*100-100</f>
        <v>60.9116812041309</v>
      </c>
      <c r="J5" s="9" t="s">
        <v>9</v>
      </c>
      <c r="K5" s="10">
        <v>5016.6666666666697</v>
      </c>
      <c r="L5" s="10">
        <v>6500.578125</v>
      </c>
      <c r="M5" s="10">
        <v>6600.5</v>
      </c>
      <c r="N5" s="10">
        <f t="shared" si="2"/>
        <v>1.5371229001266613</v>
      </c>
      <c r="O5" s="11">
        <f t="shared" si="3"/>
        <v>31.571428571428498</v>
      </c>
    </row>
    <row r="6" spans="1:15">
      <c r="A6" s="9" t="s">
        <v>10</v>
      </c>
      <c r="B6" s="10">
        <v>1216.6666666666699</v>
      </c>
      <c r="C6" s="10">
        <v>2100</v>
      </c>
      <c r="D6" s="10">
        <v>2110.5666910807299</v>
      </c>
      <c r="E6" s="10">
        <f t="shared" si="0"/>
        <v>0.50317576574904876</v>
      </c>
      <c r="F6" s="11">
        <f t="shared" si="1"/>
        <v>73.471234883347194</v>
      </c>
      <c r="J6" s="9" t="s">
        <v>10</v>
      </c>
      <c r="K6" s="10">
        <v>4625</v>
      </c>
      <c r="L6" s="10">
        <v>6403.75</v>
      </c>
      <c r="M6" s="10">
        <v>6410.1666666666697</v>
      </c>
      <c r="N6" s="10">
        <f t="shared" si="2"/>
        <v>0.1002017047303525</v>
      </c>
      <c r="O6" s="11">
        <f t="shared" si="3"/>
        <v>38.598198198198276</v>
      </c>
    </row>
    <row r="7" spans="1:15">
      <c r="A7" s="9" t="s">
        <v>11</v>
      </c>
      <c r="B7" s="10">
        <v>937.5</v>
      </c>
      <c r="C7" s="10">
        <v>2220.8807128906301</v>
      </c>
      <c r="D7" s="10">
        <v>2224.3333333333298</v>
      </c>
      <c r="E7" s="10">
        <f t="shared" si="0"/>
        <v>0.15546176895769293</v>
      </c>
      <c r="F7" s="11">
        <f t="shared" si="1"/>
        <v>137.26222222222185</v>
      </c>
      <c r="J7" s="9" t="s">
        <v>11</v>
      </c>
      <c r="K7" s="10">
        <v>4500</v>
      </c>
      <c r="L7" s="10">
        <v>6500.5</v>
      </c>
      <c r="M7" s="10">
        <v>6512.2067871093705</v>
      </c>
      <c r="N7" s="10">
        <f t="shared" si="2"/>
        <v>0.18009056394694767</v>
      </c>
      <c r="O7" s="11">
        <f t="shared" si="3"/>
        <v>44.715706380208218</v>
      </c>
    </row>
    <row r="8" spans="1:15">
      <c r="A8" s="9" t="s">
        <v>12</v>
      </c>
      <c r="B8" s="10">
        <v>1140.4761904761899</v>
      </c>
      <c r="C8" s="10">
        <v>1900.5807189941399</v>
      </c>
      <c r="D8" s="10">
        <v>1970.18518970631</v>
      </c>
      <c r="E8" s="10">
        <f t="shared" si="0"/>
        <v>3.6622738522259226</v>
      </c>
      <c r="F8" s="11">
        <f t="shared" si="1"/>
        <v>72.751102228945854</v>
      </c>
      <c r="J8" s="9" t="s">
        <v>12</v>
      </c>
      <c r="K8" s="10">
        <v>4175</v>
      </c>
      <c r="L8" s="10">
        <v>5325.4076772836543</v>
      </c>
      <c r="M8" s="10">
        <v>5340.6666666666697</v>
      </c>
      <c r="N8" s="10">
        <f t="shared" si="2"/>
        <v>0.28653185460531461</v>
      </c>
      <c r="O8" s="11">
        <f t="shared" si="3"/>
        <v>27.92015968063879</v>
      </c>
    </row>
    <row r="9" spans="1:15">
      <c r="A9" s="9" t="s">
        <v>13</v>
      </c>
      <c r="B9" s="10">
        <v>1166.6666666666599</v>
      </c>
      <c r="C9" s="10">
        <v>2050.9853959517</v>
      </c>
      <c r="D9" s="10">
        <v>2055.4087571364198</v>
      </c>
      <c r="E9" s="10">
        <f t="shared" si="0"/>
        <v>0.21567004784385801</v>
      </c>
      <c r="F9" s="11">
        <f t="shared" si="1"/>
        <v>76.177893468836999</v>
      </c>
      <c r="J9" s="9" t="s">
        <v>13</v>
      </c>
      <c r="K9" s="10">
        <v>4950</v>
      </c>
      <c r="L9" s="10">
        <v>5381.875</v>
      </c>
      <c r="M9" s="10">
        <v>5393</v>
      </c>
      <c r="N9" s="10">
        <f t="shared" si="2"/>
        <v>0.20671234467542376</v>
      </c>
      <c r="O9" s="11">
        <f t="shared" si="3"/>
        <v>8.9494949494949481</v>
      </c>
    </row>
    <row r="10" spans="1:15">
      <c r="A10" s="9" t="s">
        <v>14</v>
      </c>
      <c r="B10" s="10">
        <v>1204.1666666666599</v>
      </c>
      <c r="C10" s="10">
        <v>2200.31517198351</v>
      </c>
      <c r="D10" s="10">
        <v>2215.60756983902</v>
      </c>
      <c r="E10" s="10">
        <f t="shared" si="0"/>
        <v>0.69500942638704544</v>
      </c>
      <c r="F10" s="11">
        <f t="shared" si="1"/>
        <v>83.995092304971564</v>
      </c>
      <c r="J10" s="9" t="s">
        <v>14</v>
      </c>
      <c r="K10" s="10">
        <v>4350</v>
      </c>
      <c r="L10" s="10">
        <v>6520.5555555555602</v>
      </c>
      <c r="M10" s="10">
        <v>6531.4000244140598</v>
      </c>
      <c r="N10" s="10">
        <f t="shared" si="2"/>
        <v>0.16631203838544195</v>
      </c>
      <c r="O10" s="11">
        <f t="shared" si="3"/>
        <v>50.147126998024362</v>
      </c>
    </row>
    <row r="11" spans="1:15">
      <c r="A11" s="5" t="s">
        <v>15</v>
      </c>
      <c r="B11" s="6">
        <v>1367.8075396825407</v>
      </c>
      <c r="C11" s="6">
        <v>1798.3917036106984</v>
      </c>
      <c r="D11" s="6">
        <v>1825.8906270345035</v>
      </c>
      <c r="E11" s="7">
        <f t="shared" si="0"/>
        <v>1.5290842016560902</v>
      </c>
      <c r="F11" s="8">
        <f t="shared" si="1"/>
        <v>33.490317465151634</v>
      </c>
      <c r="J11" s="5" t="s">
        <v>15</v>
      </c>
      <c r="K11" s="6">
        <v>4947.2222222222217</v>
      </c>
      <c r="L11" s="6">
        <v>6469.3171296296277</v>
      </c>
      <c r="M11" s="6">
        <v>6499.6048114855803</v>
      </c>
      <c r="N11" s="7">
        <f t="shared" si="2"/>
        <v>0.46817432580688489</v>
      </c>
      <c r="O11" s="8">
        <f t="shared" si="3"/>
        <v>31.378873224862957</v>
      </c>
    </row>
    <row r="12" spans="1:15">
      <c r="A12" s="9" t="s">
        <v>16</v>
      </c>
      <c r="B12" s="10">
        <v>1588.0952380952399</v>
      </c>
      <c r="C12" s="10">
        <v>1679.1882052951401</v>
      </c>
      <c r="D12" s="10">
        <v>1690.11328125</v>
      </c>
      <c r="E12" s="10">
        <f t="shared" si="0"/>
        <v>0.65061652531912273</v>
      </c>
      <c r="F12" s="11">
        <f t="shared" si="1"/>
        <v>6.4239247563717043</v>
      </c>
      <c r="J12" s="9" t="s">
        <v>16</v>
      </c>
      <c r="K12" s="10">
        <v>4900</v>
      </c>
      <c r="L12" s="10">
        <v>5300.4444444444398</v>
      </c>
      <c r="M12" s="10">
        <v>5320.8333333333303</v>
      </c>
      <c r="N12" s="10">
        <f t="shared" si="2"/>
        <v>0.38466375985244383</v>
      </c>
      <c r="O12" s="11">
        <f t="shared" si="3"/>
        <v>8.5884353741495971</v>
      </c>
    </row>
    <row r="13" spans="1:15">
      <c r="A13" s="9" t="s">
        <v>17</v>
      </c>
      <c r="B13" s="10">
        <v>1366.6666666666667</v>
      </c>
      <c r="C13" s="10">
        <v>1700.5315638950899</v>
      </c>
      <c r="D13" s="10">
        <v>1730.8285522460901</v>
      </c>
      <c r="E13" s="10">
        <f t="shared" si="0"/>
        <v>1.7816187005435182</v>
      </c>
      <c r="F13" s="11">
        <f t="shared" si="1"/>
        <v>26.645991627762683</v>
      </c>
      <c r="J13" s="9" t="s">
        <v>17</v>
      </c>
      <c r="K13" s="10">
        <v>5000</v>
      </c>
      <c r="L13" s="10">
        <v>5500</v>
      </c>
      <c r="M13" s="10">
        <v>5600</v>
      </c>
      <c r="N13" s="10">
        <f t="shared" si="2"/>
        <v>1.818181818181813</v>
      </c>
      <c r="O13" s="11">
        <f t="shared" si="3"/>
        <v>12.000000000000014</v>
      </c>
    </row>
    <row r="14" spans="1:15">
      <c r="A14" s="9" t="s">
        <v>18</v>
      </c>
      <c r="B14" s="10">
        <v>1375</v>
      </c>
      <c r="C14" s="10">
        <v>1500.2960611979199</v>
      </c>
      <c r="D14" s="10">
        <v>1515.86535644531</v>
      </c>
      <c r="E14" s="10">
        <f t="shared" si="0"/>
        <v>1.0377481918441163</v>
      </c>
      <c r="F14" s="11">
        <f t="shared" si="1"/>
        <v>10.244753196022543</v>
      </c>
      <c r="J14" s="9" t="s">
        <v>18</v>
      </c>
      <c r="K14" s="10">
        <v>5000</v>
      </c>
      <c r="L14" s="10">
        <v>7450.3333333333303</v>
      </c>
      <c r="M14" s="10">
        <v>7471</v>
      </c>
      <c r="N14" s="10">
        <f t="shared" si="2"/>
        <v>0.2773925104022652</v>
      </c>
      <c r="O14" s="11">
        <f t="shared" si="3"/>
        <v>49.419999999999987</v>
      </c>
    </row>
    <row r="15" spans="1:15">
      <c r="A15" s="9" t="s">
        <v>19</v>
      </c>
      <c r="B15" s="10">
        <v>1260.4166666666667</v>
      </c>
      <c r="C15" s="10">
        <v>2160</v>
      </c>
      <c r="D15" s="10">
        <v>2180.5</v>
      </c>
      <c r="E15" s="10">
        <f t="shared" si="0"/>
        <v>0.94907407407407618</v>
      </c>
      <c r="F15" s="11">
        <f t="shared" si="1"/>
        <v>72.998347107438008</v>
      </c>
      <c r="J15" s="9" t="s">
        <v>19</v>
      </c>
      <c r="K15" s="10">
        <v>4900</v>
      </c>
      <c r="L15" s="10">
        <v>7900.125</v>
      </c>
      <c r="M15" s="10">
        <v>7910.0714285714303</v>
      </c>
      <c r="N15" s="10">
        <f t="shared" si="2"/>
        <v>0.12590216700914425</v>
      </c>
      <c r="O15" s="11">
        <f t="shared" si="3"/>
        <v>61.430029154518991</v>
      </c>
    </row>
    <row r="16" spans="1:15">
      <c r="A16" s="9" t="s">
        <v>20</v>
      </c>
      <c r="B16" s="10">
        <v>1266.6666666666699</v>
      </c>
      <c r="C16" s="10">
        <v>1850.3343912760399</v>
      </c>
      <c r="D16" s="10">
        <v>1890.70490722656</v>
      </c>
      <c r="E16" s="10">
        <f t="shared" si="0"/>
        <v>2.1817956873557023</v>
      </c>
      <c r="F16" s="11">
        <f>D16/B16*100-100</f>
        <v>49.266176886306994</v>
      </c>
      <c r="J16" s="9" t="s">
        <v>20</v>
      </c>
      <c r="K16" s="10">
        <v>4950</v>
      </c>
      <c r="L16" s="10">
        <v>6815</v>
      </c>
      <c r="M16" s="10">
        <v>6820.0425415039099</v>
      </c>
      <c r="N16" s="10">
        <f t="shared" si="2"/>
        <v>7.3991804899648628E-2</v>
      </c>
      <c r="O16" s="11">
        <f t="shared" si="3"/>
        <v>37.778637202099191</v>
      </c>
    </row>
    <row r="17" spans="1:15">
      <c r="A17" s="9" t="s">
        <v>21</v>
      </c>
      <c r="B17" s="10">
        <v>1350</v>
      </c>
      <c r="C17" s="10">
        <v>1900</v>
      </c>
      <c r="D17" s="10">
        <v>1947.33166503906</v>
      </c>
      <c r="E17" s="10">
        <f t="shared" si="0"/>
        <v>2.4911402652136871</v>
      </c>
      <c r="F17" s="11">
        <f>D17/B17*100-100</f>
        <v>44.246790002893334</v>
      </c>
      <c r="J17" s="9" t="s">
        <v>21</v>
      </c>
      <c r="K17" s="10">
        <v>4933.3333333333303</v>
      </c>
      <c r="L17" s="10">
        <v>5850</v>
      </c>
      <c r="M17" s="10">
        <v>5875.6815655048104</v>
      </c>
      <c r="N17" s="10">
        <f t="shared" si="2"/>
        <v>0.43900111974035383</v>
      </c>
      <c r="O17" s="11">
        <f t="shared" si="3"/>
        <v>19.10165335482732</v>
      </c>
    </row>
    <row r="18" spans="1:15">
      <c r="A18" s="5" t="s">
        <v>22</v>
      </c>
      <c r="B18" s="6">
        <v>1226.7532467532453</v>
      </c>
      <c r="C18" s="6">
        <v>2168.2805204845613</v>
      </c>
      <c r="D18" s="6">
        <v>2200.0735930735927</v>
      </c>
      <c r="E18" s="7">
        <f t="shared" si="0"/>
        <v>1.4662804138426964</v>
      </c>
      <c r="F18" s="8">
        <f t="shared" si="1"/>
        <v>79.34116733714464</v>
      </c>
      <c r="J18" s="5" t="s">
        <v>22</v>
      </c>
      <c r="K18" s="6">
        <v>4650.4761904761899</v>
      </c>
      <c r="L18" s="6">
        <v>8070.5403043785873</v>
      </c>
      <c r="M18" s="6">
        <v>8084.0508673107015</v>
      </c>
      <c r="N18" s="7">
        <f t="shared" si="2"/>
        <v>0.16740592850746339</v>
      </c>
      <c r="O18" s="8">
        <f t="shared" si="3"/>
        <v>73.832754672869925</v>
      </c>
    </row>
    <row r="19" spans="1:15">
      <c r="A19" s="9" t="s">
        <v>23</v>
      </c>
      <c r="B19" s="10">
        <v>1150</v>
      </c>
      <c r="C19" s="10">
        <v>2100</v>
      </c>
      <c r="D19" s="10">
        <v>2130.3333333333298</v>
      </c>
      <c r="E19" s="10">
        <f t="shared" si="0"/>
        <v>1.4444444444442723</v>
      </c>
      <c r="F19" s="11">
        <f t="shared" si="1"/>
        <v>85.246376811593905</v>
      </c>
      <c r="J19" s="9" t="s">
        <v>23</v>
      </c>
      <c r="K19" s="10">
        <v>3950</v>
      </c>
      <c r="L19" s="10">
        <v>8500</v>
      </c>
      <c r="M19" s="10">
        <v>8510</v>
      </c>
      <c r="N19" s="10">
        <f t="shared" si="2"/>
        <v>0.1176470588235361</v>
      </c>
      <c r="O19" s="11">
        <f t="shared" si="3"/>
        <v>115.44303797468353</v>
      </c>
    </row>
    <row r="20" spans="1:15">
      <c r="A20" s="9" t="s">
        <v>24</v>
      </c>
      <c r="B20" s="10">
        <v>1380.30303030303</v>
      </c>
      <c r="C20" s="10">
        <v>2500.7920532226599</v>
      </c>
      <c r="D20" s="10">
        <v>2550.5151515151501</v>
      </c>
      <c r="E20" s="10">
        <f t="shared" si="0"/>
        <v>1.9882939978321872</v>
      </c>
      <c r="F20" s="11">
        <f t="shared" si="1"/>
        <v>84.779363336992247</v>
      </c>
      <c r="J20" s="9" t="s">
        <v>24</v>
      </c>
      <c r="K20" s="10">
        <v>4608.3333333333303</v>
      </c>
      <c r="L20" s="10">
        <v>7942.8571428571404</v>
      </c>
      <c r="M20" s="10">
        <v>7950.5357142857101</v>
      </c>
      <c r="N20" s="10">
        <f t="shared" si="2"/>
        <v>9.6672661870485399E-2</v>
      </c>
      <c r="O20" s="11">
        <f t="shared" si="3"/>
        <v>72.525187290105919</v>
      </c>
    </row>
    <row r="21" spans="1:15">
      <c r="A21" s="9" t="s">
        <v>25</v>
      </c>
      <c r="B21" s="10">
        <v>1166.6666666666667</v>
      </c>
      <c r="C21" s="10">
        <v>2120.6634521484398</v>
      </c>
      <c r="D21" s="10">
        <v>2137.1111111111099</v>
      </c>
      <c r="E21" s="10">
        <f t="shared" si="0"/>
        <v>0.7755902496460152</v>
      </c>
      <c r="F21" s="11">
        <f t="shared" si="1"/>
        <v>83.180952380952277</v>
      </c>
      <c r="J21" s="9" t="s">
        <v>25</v>
      </c>
      <c r="K21" s="10">
        <v>5420</v>
      </c>
      <c r="L21" s="10">
        <v>8000</v>
      </c>
      <c r="M21" s="10">
        <v>8019.77490234375</v>
      </c>
      <c r="N21" s="10">
        <f t="shared" si="2"/>
        <v>0.24718627929686932</v>
      </c>
      <c r="O21" s="11">
        <f t="shared" si="3"/>
        <v>47.966326611508293</v>
      </c>
    </row>
    <row r="22" spans="1:15">
      <c r="A22" s="9" t="s">
        <v>26</v>
      </c>
      <c r="B22" s="10">
        <v>1290.30303030303</v>
      </c>
      <c r="C22" s="10">
        <v>2000.5</v>
      </c>
      <c r="D22" s="10">
        <v>2050.2222222222199</v>
      </c>
      <c r="E22" s="10">
        <f t="shared" si="0"/>
        <v>2.4854897386763213</v>
      </c>
      <c r="F22" s="11">
        <f t="shared" si="1"/>
        <v>58.894629716611718</v>
      </c>
      <c r="J22" s="9" t="s">
        <v>26</v>
      </c>
      <c r="K22" s="10">
        <v>4750</v>
      </c>
      <c r="L22" s="10">
        <v>8900.5</v>
      </c>
      <c r="M22" s="10">
        <v>8920</v>
      </c>
      <c r="N22" s="10">
        <f t="shared" si="2"/>
        <v>0.21908881523509649</v>
      </c>
      <c r="O22" s="11">
        <f t="shared" si="3"/>
        <v>87.78947368421052</v>
      </c>
    </row>
    <row r="23" spans="1:15">
      <c r="A23" s="9" t="s">
        <v>27</v>
      </c>
      <c r="B23" s="10">
        <v>1183.3333333333301</v>
      </c>
      <c r="C23" s="10">
        <v>2000.33654785156</v>
      </c>
      <c r="D23" s="10">
        <v>2057.6666666666702</v>
      </c>
      <c r="E23" s="10">
        <f t="shared" si="0"/>
        <v>2.8660236637022365</v>
      </c>
      <c r="F23" s="11">
        <f t="shared" si="1"/>
        <v>73.88732394366275</v>
      </c>
      <c r="J23" s="9" t="s">
        <v>27</v>
      </c>
      <c r="K23" s="10">
        <v>4900</v>
      </c>
      <c r="L23" s="10">
        <v>8300</v>
      </c>
      <c r="M23" s="10">
        <v>8310.5</v>
      </c>
      <c r="N23" s="10">
        <f t="shared" si="2"/>
        <v>0.12650602409638623</v>
      </c>
      <c r="O23" s="11">
        <f t="shared" si="3"/>
        <v>69.602040816326536</v>
      </c>
    </row>
    <row r="24" spans="1:15">
      <c r="A24" s="9" t="s">
        <v>28</v>
      </c>
      <c r="B24" s="10">
        <v>1291.6666666666599</v>
      </c>
      <c r="C24" s="10">
        <v>2380.6715901692701</v>
      </c>
      <c r="D24" s="10">
        <v>2393.6666666666702</v>
      </c>
      <c r="E24" s="10">
        <f t="shared" si="0"/>
        <v>0.54585758703811393</v>
      </c>
      <c r="F24" s="11">
        <f t="shared" si="1"/>
        <v>85.316129032259283</v>
      </c>
      <c r="J24" s="9" t="s">
        <v>28</v>
      </c>
      <c r="K24" s="10">
        <v>4500</v>
      </c>
      <c r="L24" s="10">
        <v>7720.4249877929697</v>
      </c>
      <c r="M24" s="10">
        <v>7727.5454545454504</v>
      </c>
      <c r="N24" s="10">
        <f t="shared" si="2"/>
        <v>9.2228948066193084E-2</v>
      </c>
      <c r="O24" s="11">
        <f t="shared" si="3"/>
        <v>71.723232323232224</v>
      </c>
    </row>
    <row r="25" spans="1:15">
      <c r="A25" s="9" t="s">
        <v>29</v>
      </c>
      <c r="B25" s="10">
        <v>1125.0000000000002</v>
      </c>
      <c r="C25" s="10">
        <v>2075</v>
      </c>
      <c r="D25" s="10">
        <v>2081</v>
      </c>
      <c r="E25" s="10">
        <f t="shared" si="0"/>
        <v>0.28915662650601348</v>
      </c>
      <c r="F25" s="11">
        <f t="shared" si="1"/>
        <v>84.977777777777732</v>
      </c>
      <c r="J25" s="9" t="s">
        <v>29</v>
      </c>
      <c r="K25" s="10">
        <v>4425</v>
      </c>
      <c r="L25" s="10">
        <v>7130</v>
      </c>
      <c r="M25" s="10">
        <v>7150</v>
      </c>
      <c r="N25" s="10">
        <f t="shared" si="2"/>
        <v>0.2805049088359084</v>
      </c>
      <c r="O25" s="11">
        <f t="shared" si="3"/>
        <v>61.581920903954796</v>
      </c>
    </row>
    <row r="26" spans="1:15">
      <c r="A26" s="5" t="s">
        <v>30</v>
      </c>
      <c r="B26" s="6">
        <v>1384.4931457431458</v>
      </c>
      <c r="C26" s="6">
        <v>1772.9439238339378</v>
      </c>
      <c r="D26" s="6">
        <v>1784.8296265393678</v>
      </c>
      <c r="E26" s="7">
        <f t="shared" si="0"/>
        <v>0.67039360611742893</v>
      </c>
      <c r="F26" s="8">
        <f t="shared" si="1"/>
        <v>28.915743066487778</v>
      </c>
      <c r="J26" s="5" t="s">
        <v>30</v>
      </c>
      <c r="K26" s="6">
        <v>4598.1605706385117</v>
      </c>
      <c r="L26" s="6">
        <v>7760.0095246550318</v>
      </c>
      <c r="M26" s="6">
        <v>7780.2143279246784</v>
      </c>
      <c r="N26" s="7">
        <f t="shared" si="2"/>
        <v>0.26037085657499404</v>
      </c>
      <c r="O26" s="8">
        <f t="shared" si="3"/>
        <v>69.202754197083181</v>
      </c>
    </row>
    <row r="27" spans="1:15">
      <c r="A27" s="9" t="s">
        <v>31</v>
      </c>
      <c r="B27" s="10">
        <v>1455.2083333333301</v>
      </c>
      <c r="C27" s="10">
        <v>1732.22265625</v>
      </c>
      <c r="D27" s="10">
        <v>1750.61904761905</v>
      </c>
      <c r="E27" s="10">
        <f t="shared" si="0"/>
        <v>1.0620107815051654</v>
      </c>
      <c r="F27" s="11">
        <f t="shared" si="1"/>
        <v>20.300235197873434</v>
      </c>
      <c r="J27" s="9" t="s">
        <v>31</v>
      </c>
      <c r="K27" s="10">
        <v>4426.4705882352937</v>
      </c>
      <c r="L27" s="10">
        <v>7700.4285714285697</v>
      </c>
      <c r="M27" s="10">
        <v>7716.6458333333303</v>
      </c>
      <c r="N27" s="10">
        <f t="shared" si="2"/>
        <v>0.21060206914889079</v>
      </c>
      <c r="O27" s="11">
        <f t="shared" si="3"/>
        <v>74.329540420819427</v>
      </c>
    </row>
    <row r="28" spans="1:15">
      <c r="A28" s="9" t="s">
        <v>32</v>
      </c>
      <c r="B28" s="10">
        <v>1363.5416666666699</v>
      </c>
      <c r="C28" s="10">
        <v>1739.64205729167</v>
      </c>
      <c r="D28" s="10">
        <v>1742.8215519831699</v>
      </c>
      <c r="E28" s="10">
        <f t="shared" si="0"/>
        <v>0.18276717777506235</v>
      </c>
      <c r="F28" s="11">
        <f t="shared" si="1"/>
        <v>27.81578990862026</v>
      </c>
      <c r="J28" s="9" t="s">
        <v>32</v>
      </c>
      <c r="K28" s="10">
        <v>4737.5</v>
      </c>
      <c r="L28" s="10">
        <v>7468</v>
      </c>
      <c r="M28" s="10">
        <v>7479.0924729567296</v>
      </c>
      <c r="N28" s="10">
        <f t="shared" si="2"/>
        <v>0.14853338185230314</v>
      </c>
      <c r="O28" s="11">
        <f t="shared" si="3"/>
        <v>57.870025814390061</v>
      </c>
    </row>
    <row r="29" spans="1:15">
      <c r="A29" s="9" t="s">
        <v>33</v>
      </c>
      <c r="B29" s="10">
        <v>1447.2222222222199</v>
      </c>
      <c r="C29" s="10">
        <v>1880</v>
      </c>
      <c r="D29" s="10">
        <v>1900.2</v>
      </c>
      <c r="E29" s="10">
        <f t="shared" si="0"/>
        <v>1.074468085106389</v>
      </c>
      <c r="F29" s="11">
        <f t="shared" si="1"/>
        <v>31.299808061420578</v>
      </c>
      <c r="J29" s="9" t="s">
        <v>33</v>
      </c>
      <c r="K29" s="10">
        <v>4424.375</v>
      </c>
      <c r="L29" s="10">
        <v>7830.4599609375</v>
      </c>
      <c r="M29" s="10">
        <v>7870.8333333333303</v>
      </c>
      <c r="N29" s="10">
        <f t="shared" si="2"/>
        <v>0.5155938807839533</v>
      </c>
      <c r="O29" s="11">
        <f t="shared" si="3"/>
        <v>77.897066440645972</v>
      </c>
    </row>
    <row r="30" spans="1:15">
      <c r="A30" s="9" t="s">
        <v>34</v>
      </c>
      <c r="B30" s="10">
        <v>1134.5238095238094</v>
      </c>
      <c r="C30" s="10">
        <v>1732.5832061767601</v>
      </c>
      <c r="D30" s="10">
        <v>1739.9733276367199</v>
      </c>
      <c r="E30" s="10">
        <f t="shared" si="0"/>
        <v>0.42653775204639999</v>
      </c>
      <c r="F30" s="11">
        <f t="shared" si="1"/>
        <v>53.365959623803235</v>
      </c>
      <c r="J30" s="9" t="s">
        <v>34</v>
      </c>
      <c r="K30" s="10">
        <v>4698.6111111111113</v>
      </c>
      <c r="L30" s="10">
        <v>7800.25</v>
      </c>
      <c r="M30" s="10">
        <v>7811</v>
      </c>
      <c r="N30" s="10">
        <f t="shared" si="2"/>
        <v>0.13781609563795882</v>
      </c>
      <c r="O30" s="11">
        <f t="shared" si="3"/>
        <v>66.24061483890037</v>
      </c>
    </row>
    <row r="31" spans="1:15">
      <c r="A31" s="9" t="s">
        <v>35</v>
      </c>
      <c r="B31" s="10">
        <v>1521.9696969697</v>
      </c>
      <c r="C31" s="10">
        <v>1780.27169945126</v>
      </c>
      <c r="D31" s="10">
        <v>1790.5342054579</v>
      </c>
      <c r="E31" s="10">
        <f t="shared" si="0"/>
        <v>0.57645729074968699</v>
      </c>
      <c r="F31" s="11">
        <f t="shared" si="1"/>
        <v>17.64585122968758</v>
      </c>
      <c r="J31" s="9" t="s">
        <v>35</v>
      </c>
      <c r="K31" s="10">
        <v>4703.8461538461543</v>
      </c>
      <c r="L31" s="10">
        <v>8000.9090909090901</v>
      </c>
      <c r="M31" s="10">
        <v>8023.5</v>
      </c>
      <c r="N31" s="10">
        <f t="shared" si="2"/>
        <v>0.28235427792297685</v>
      </c>
      <c r="O31" s="11">
        <f t="shared" si="3"/>
        <v>70.573180703188854</v>
      </c>
    </row>
    <row r="32" spans="1:15">
      <c r="A32" s="5" t="s">
        <v>36</v>
      </c>
      <c r="B32" s="6">
        <v>1281.9047619047622</v>
      </c>
      <c r="C32" s="6">
        <v>2036.9012345679018</v>
      </c>
      <c r="D32" s="6">
        <v>2072.8564877530716</v>
      </c>
      <c r="E32" s="7">
        <f t="shared" si="0"/>
        <v>1.7651937450367825</v>
      </c>
      <c r="F32" s="8">
        <f t="shared" si="1"/>
        <v>61.701286191732891</v>
      </c>
      <c r="J32" s="5" t="s">
        <v>36</v>
      </c>
      <c r="K32" s="6">
        <v>4023.0208333333339</v>
      </c>
      <c r="L32" s="6">
        <v>6803.7638888888878</v>
      </c>
      <c r="M32" s="6">
        <v>6821.2983196924615</v>
      </c>
      <c r="N32" s="7">
        <f t="shared" si="2"/>
        <v>0.25771662700124409</v>
      </c>
      <c r="O32" s="8">
        <f t="shared" si="3"/>
        <v>69.556624295195945</v>
      </c>
    </row>
    <row r="33" spans="1:15">
      <c r="A33" s="9" t="s">
        <v>37</v>
      </c>
      <c r="B33" s="10">
        <v>1395.0000000000002</v>
      </c>
      <c r="C33" s="10">
        <v>2518.8888888888901</v>
      </c>
      <c r="D33" s="10">
        <v>2520.8571428571399</v>
      </c>
      <c r="E33" s="10">
        <f t="shared" si="0"/>
        <v>7.8139769361484923E-2</v>
      </c>
      <c r="F33" s="11">
        <f t="shared" si="1"/>
        <v>80.706605222733998</v>
      </c>
      <c r="J33" s="9" t="s">
        <v>37</v>
      </c>
      <c r="K33" s="10">
        <v>4495</v>
      </c>
      <c r="L33" s="10">
        <v>7350.25</v>
      </c>
      <c r="M33" s="10">
        <v>7370.9375</v>
      </c>
      <c r="N33" s="10">
        <f t="shared" si="2"/>
        <v>0.28145301180231286</v>
      </c>
      <c r="O33" s="11">
        <f t="shared" si="3"/>
        <v>63.980812013348157</v>
      </c>
    </row>
    <row r="34" spans="1:15">
      <c r="A34" s="9" t="s">
        <v>38</v>
      </c>
      <c r="B34" s="10">
        <v>1314.814814814815</v>
      </c>
      <c r="C34" s="10">
        <v>1500.6666666666699</v>
      </c>
      <c r="D34" s="10">
        <v>1520.33654785156</v>
      </c>
      <c r="E34" s="10">
        <f t="shared" si="0"/>
        <v>1.3107428599438151</v>
      </c>
      <c r="F34" s="11">
        <f t="shared" si="1"/>
        <v>15.631230399977781</v>
      </c>
      <c r="J34" s="9" t="s">
        <v>38</v>
      </c>
      <c r="K34" s="10">
        <v>3950</v>
      </c>
      <c r="L34" s="10">
        <v>6850</v>
      </c>
      <c r="M34" s="10">
        <v>6870.0714285714303</v>
      </c>
      <c r="N34" s="10">
        <f t="shared" si="2"/>
        <v>0.29301355578729726</v>
      </c>
      <c r="O34" s="11">
        <f t="shared" si="3"/>
        <v>73.925858951175456</v>
      </c>
    </row>
    <row r="35" spans="1:15">
      <c r="A35" s="9" t="s">
        <v>39</v>
      </c>
      <c r="B35" s="10">
        <v>1368.5185185185201</v>
      </c>
      <c r="C35" s="10">
        <v>2300.6666666666702</v>
      </c>
      <c r="D35" s="10">
        <v>2400.7142857142899</v>
      </c>
      <c r="E35" s="10">
        <f t="shared" si="0"/>
        <v>4.3486360061266112</v>
      </c>
      <c r="F35" s="11">
        <f t="shared" si="1"/>
        <v>75.424318577228036</v>
      </c>
      <c r="J35" s="9" t="s">
        <v>39</v>
      </c>
      <c r="K35" s="10">
        <v>4228.125</v>
      </c>
      <c r="L35" s="10">
        <v>6142</v>
      </c>
      <c r="M35" s="10">
        <v>6150.6458333333303</v>
      </c>
      <c r="N35" s="10">
        <f t="shared" si="2"/>
        <v>0.14076576576572108</v>
      </c>
      <c r="O35" s="11">
        <f t="shared" si="3"/>
        <v>45.469820152746934</v>
      </c>
    </row>
    <row r="36" spans="1:15">
      <c r="A36" s="9" t="s">
        <v>40</v>
      </c>
      <c r="B36" s="10">
        <v>1316.666666666667</v>
      </c>
      <c r="C36" s="10">
        <v>1900.8518518518499</v>
      </c>
      <c r="D36" s="10">
        <v>1935.00282287598</v>
      </c>
      <c r="E36" s="10">
        <f t="shared" si="0"/>
        <v>1.7966140281189951</v>
      </c>
      <c r="F36" s="11">
        <f t="shared" si="1"/>
        <v>46.962239712099716</v>
      </c>
      <c r="J36" s="9" t="s">
        <v>40</v>
      </c>
      <c r="K36" s="10">
        <v>3056.6666666666702</v>
      </c>
      <c r="L36" s="10">
        <v>7300.3333333333303</v>
      </c>
      <c r="M36" s="10">
        <v>7317.0187500000002</v>
      </c>
      <c r="N36" s="10">
        <f t="shared" si="2"/>
        <v>0.22855691520939558</v>
      </c>
      <c r="O36" s="11">
        <f t="shared" si="3"/>
        <v>139.37902126499426</v>
      </c>
    </row>
    <row r="37" spans="1:15">
      <c r="A37" s="9" t="s">
        <v>41</v>
      </c>
      <c r="B37" s="10">
        <v>1154.761904761905</v>
      </c>
      <c r="C37" s="10">
        <v>2100</v>
      </c>
      <c r="D37" s="10">
        <v>2120.5008544921898</v>
      </c>
      <c r="E37" s="10">
        <f t="shared" si="0"/>
        <v>0.97623116629475248</v>
      </c>
      <c r="F37" s="11">
        <f t="shared" si="1"/>
        <v>83.631001832313302</v>
      </c>
      <c r="J37" s="9" t="s">
        <v>41</v>
      </c>
      <c r="K37" s="10">
        <v>4883.333333333333</v>
      </c>
      <c r="L37" s="10">
        <v>6950</v>
      </c>
      <c r="M37" s="10">
        <v>6980.9375</v>
      </c>
      <c r="N37" s="10">
        <f t="shared" si="2"/>
        <v>0.44514388489209011</v>
      </c>
      <c r="O37" s="11">
        <f t="shared" si="3"/>
        <v>42.954351535836167</v>
      </c>
    </row>
    <row r="38" spans="1:15">
      <c r="A38" s="9" t="s">
        <v>42</v>
      </c>
      <c r="B38" s="10">
        <v>1141.6666666666667</v>
      </c>
      <c r="C38" s="10">
        <v>1900.3333333333301</v>
      </c>
      <c r="D38" s="10">
        <v>1939.72727272727</v>
      </c>
      <c r="E38" s="10">
        <f t="shared" si="0"/>
        <v>2.0730015467781158</v>
      </c>
      <c r="F38" s="11">
        <f t="shared" si="1"/>
        <v>69.903118779030962</v>
      </c>
      <c r="J38" s="9" t="s">
        <v>42</v>
      </c>
      <c r="K38" s="10">
        <v>3525</v>
      </c>
      <c r="L38" s="10">
        <v>6230</v>
      </c>
      <c r="M38" s="10">
        <v>6238.1789062500002</v>
      </c>
      <c r="N38" s="10">
        <f t="shared" si="2"/>
        <v>0.13128260433387595</v>
      </c>
      <c r="O38" s="11">
        <f t="shared" si="3"/>
        <v>76.969614361702128</v>
      </c>
    </row>
    <row r="39" spans="1:15">
      <c r="A39" s="5" t="s">
        <v>43</v>
      </c>
      <c r="B39" s="6">
        <v>1261.6452991452993</v>
      </c>
      <c r="C39" s="6">
        <v>1982.1295924516519</v>
      </c>
      <c r="D39" s="6">
        <v>2005.8050489837035</v>
      </c>
      <c r="E39" s="7">
        <f t="shared" si="0"/>
        <v>1.1944454400061773</v>
      </c>
      <c r="F39" s="8">
        <f t="shared" si="1"/>
        <v>58.983277656765694</v>
      </c>
      <c r="J39" s="5" t="s">
        <v>43</v>
      </c>
      <c r="K39" s="6">
        <v>4684.1666666666661</v>
      </c>
      <c r="L39" s="6">
        <v>6495.8192572167754</v>
      </c>
      <c r="M39" s="6">
        <v>6515.6324459412835</v>
      </c>
      <c r="N39" s="7">
        <f t="shared" si="2"/>
        <v>0.30501447069200083</v>
      </c>
      <c r="O39" s="8">
        <f t="shared" si="3"/>
        <v>39.099073743631749</v>
      </c>
    </row>
    <row r="40" spans="1:15">
      <c r="A40" s="9" t="s">
        <v>44</v>
      </c>
      <c r="B40" s="10">
        <v>1333.3333333333335</v>
      </c>
      <c r="C40" s="10">
        <v>1700.5128267728401</v>
      </c>
      <c r="D40" s="10">
        <v>1722.8322082519501</v>
      </c>
      <c r="E40" s="10">
        <f t="shared" si="0"/>
        <v>1.3125088577818502</v>
      </c>
      <c r="F40" s="11">
        <f t="shared" si="1"/>
        <v>29.212415618896244</v>
      </c>
      <c r="J40" s="9" t="s">
        <v>44</v>
      </c>
      <c r="K40" s="10">
        <v>5206.666666666667</v>
      </c>
      <c r="L40" s="10">
        <v>5900.625</v>
      </c>
      <c r="M40" s="10">
        <v>5910.0924729567296</v>
      </c>
      <c r="N40" s="10">
        <f t="shared" si="2"/>
        <v>0.16044864665572334</v>
      </c>
      <c r="O40" s="11">
        <f t="shared" si="3"/>
        <v>13.510098712357149</v>
      </c>
    </row>
    <row r="41" spans="1:15">
      <c r="A41" s="9" t="s">
        <v>45</v>
      </c>
      <c r="B41" s="10">
        <v>1379.4871794871799</v>
      </c>
      <c r="C41" s="10">
        <v>2080.76321949678</v>
      </c>
      <c r="D41" s="10">
        <v>2087.6860495174601</v>
      </c>
      <c r="E41" s="10">
        <f t="shared" si="0"/>
        <v>0.33270628564621063</v>
      </c>
      <c r="F41" s="11">
        <f t="shared" si="1"/>
        <v>51.337836303310269</v>
      </c>
      <c r="J41" s="9" t="s">
        <v>45</v>
      </c>
      <c r="K41" s="10">
        <v>5123.3333333333303</v>
      </c>
      <c r="L41" s="10">
        <v>5700.8235294117603</v>
      </c>
      <c r="M41" s="10">
        <v>5735.47998046875</v>
      </c>
      <c r="N41" s="10">
        <f t="shared" si="2"/>
        <v>0.60792008168976963</v>
      </c>
      <c r="O41" s="11">
        <f t="shared" si="3"/>
        <v>11.948210419038773</v>
      </c>
    </row>
    <row r="42" spans="1:15">
      <c r="A42" s="9" t="s">
        <v>46</v>
      </c>
      <c r="B42" s="10">
        <v>1352.5641025641028</v>
      </c>
      <c r="C42" s="10">
        <v>2000</v>
      </c>
      <c r="D42" s="10">
        <v>2045</v>
      </c>
      <c r="E42" s="10">
        <f t="shared" si="0"/>
        <v>2.25</v>
      </c>
      <c r="F42" s="11">
        <f t="shared" si="1"/>
        <v>51.194312796208521</v>
      </c>
      <c r="J42" s="9" t="s">
        <v>46</v>
      </c>
      <c r="K42" s="10">
        <v>4095</v>
      </c>
      <c r="L42" s="10">
        <v>8220</v>
      </c>
      <c r="M42" s="10">
        <v>8230.2222222222208</v>
      </c>
      <c r="N42" s="10">
        <f t="shared" si="2"/>
        <v>0.12435793457690636</v>
      </c>
      <c r="O42" s="11">
        <f t="shared" si="3"/>
        <v>100.98222764889425</v>
      </c>
    </row>
    <row r="43" spans="1:15">
      <c r="A43" s="9" t="s">
        <v>47</v>
      </c>
      <c r="B43" s="10">
        <v>1225</v>
      </c>
      <c r="C43" s="10">
        <v>1890.90488978795</v>
      </c>
      <c r="D43" s="10">
        <v>1900.62332356771</v>
      </c>
      <c r="E43" s="10">
        <f t="shared" si="0"/>
        <v>0.51395677446525667</v>
      </c>
      <c r="F43" s="11">
        <f t="shared" si="1"/>
        <v>55.152924372874281</v>
      </c>
      <c r="J43" s="9" t="s">
        <v>47</v>
      </c>
      <c r="K43" s="10">
        <v>5001.5384615384601</v>
      </c>
      <c r="L43" s="10">
        <v>6332.2638888888887</v>
      </c>
      <c r="M43" s="10">
        <v>6340</v>
      </c>
      <c r="N43" s="10">
        <f t="shared" si="2"/>
        <v>0.12216975234852612</v>
      </c>
      <c r="O43" s="11">
        <f t="shared" si="3"/>
        <v>26.760996616425743</v>
      </c>
    </row>
    <row r="44" spans="1:15">
      <c r="A44" s="9" t="s">
        <v>48</v>
      </c>
      <c r="B44" s="10">
        <v>1100</v>
      </c>
      <c r="C44" s="10">
        <v>2100.5014038085901</v>
      </c>
      <c r="D44" s="10">
        <v>2128.4675211588501</v>
      </c>
      <c r="E44" s="10">
        <f t="shared" si="0"/>
        <v>1.3314019833337056</v>
      </c>
      <c r="F44" s="11">
        <f t="shared" si="1"/>
        <v>93.497047378077298</v>
      </c>
      <c r="J44" s="9" t="s">
        <v>48</v>
      </c>
      <c r="K44" s="10">
        <v>4550</v>
      </c>
      <c r="L44" s="10">
        <v>6700.453125</v>
      </c>
      <c r="M44" s="10">
        <v>6728</v>
      </c>
      <c r="N44" s="10">
        <f t="shared" si="2"/>
        <v>0.41111958379680402</v>
      </c>
      <c r="O44" s="11">
        <f t="shared" si="3"/>
        <v>47.868131868131854</v>
      </c>
    </row>
    <row r="45" spans="1:15" ht="15" thickBot="1">
      <c r="A45" s="9" t="s">
        <v>49</v>
      </c>
      <c r="B45" s="10">
        <v>1179.4871794871794</v>
      </c>
      <c r="C45" s="10">
        <v>2120.09521484375</v>
      </c>
      <c r="D45" s="10">
        <v>2150.22119140625</v>
      </c>
      <c r="E45" s="10">
        <f t="shared" si="0"/>
        <v>1.4209728106348507</v>
      </c>
      <c r="F45" s="11">
        <f t="shared" si="1"/>
        <v>82.301361880095101</v>
      </c>
      <c r="J45" s="9" t="s">
        <v>49</v>
      </c>
      <c r="K45" s="10">
        <v>4128.4615384615399</v>
      </c>
      <c r="L45" s="10">
        <v>6120.75</v>
      </c>
      <c r="M45" s="10">
        <v>6150</v>
      </c>
      <c r="N45" s="10">
        <f t="shared" si="2"/>
        <v>0.4778826124249349</v>
      </c>
      <c r="O45" s="11">
        <f t="shared" si="3"/>
        <v>48.965902738960267</v>
      </c>
    </row>
    <row r="46" spans="1:15" ht="15" thickBot="1">
      <c r="A46" s="23" t="s">
        <v>50</v>
      </c>
      <c r="B46" s="13">
        <v>1287.0953220953213</v>
      </c>
      <c r="C46" s="13">
        <v>2017.4577798323401</v>
      </c>
      <c r="D46" s="13">
        <v>2042.9310576287223</v>
      </c>
      <c r="E46" s="13">
        <f t="shared" si="0"/>
        <v>1.2626424231043387</v>
      </c>
      <c r="F46" s="14">
        <f t="shared" si="1"/>
        <v>58.724145955479145</v>
      </c>
      <c r="J46" s="12" t="s">
        <v>50</v>
      </c>
      <c r="K46" s="13">
        <v>4583.4394915277271</v>
      </c>
      <c r="L46" s="13">
        <v>6949.7472369236812</v>
      </c>
      <c r="M46" s="13">
        <v>6970.9891910370534</v>
      </c>
      <c r="N46" s="13">
        <f>M46/L46*100-100</f>
        <v>0.30565074367763145</v>
      </c>
      <c r="O46" s="14">
        <f>M46/K46*100-100</f>
        <v>52.090786928083162</v>
      </c>
    </row>
    <row r="47" spans="1:15">
      <c r="B47" s="10"/>
      <c r="C47" s="10"/>
      <c r="D47" s="10"/>
    </row>
    <row r="48" spans="1:15">
      <c r="A48" s="15" t="s">
        <v>51</v>
      </c>
      <c r="J48" s="15" t="s">
        <v>51</v>
      </c>
    </row>
    <row r="49" spans="1:11">
      <c r="A49" s="16" t="s">
        <v>8</v>
      </c>
      <c r="B49" s="17">
        <v>2900.3333333333298</v>
      </c>
      <c r="J49" s="16" t="s">
        <v>26</v>
      </c>
      <c r="K49" s="17">
        <v>8920</v>
      </c>
    </row>
    <row r="50" spans="1:11">
      <c r="A50" s="16" t="s">
        <v>24</v>
      </c>
      <c r="B50" s="17">
        <v>2550.5151515151501</v>
      </c>
      <c r="J50" s="16" t="s">
        <v>23</v>
      </c>
      <c r="K50" s="17">
        <v>8510</v>
      </c>
    </row>
    <row r="51" spans="1:11">
      <c r="A51" s="16" t="s">
        <v>37</v>
      </c>
      <c r="B51" s="17">
        <v>2520.8571428571399</v>
      </c>
      <c r="J51" s="16" t="s">
        <v>27</v>
      </c>
      <c r="K51" s="17">
        <v>8310.5</v>
      </c>
    </row>
    <row r="52" spans="1:11">
      <c r="B52" s="10"/>
      <c r="J52" s="18"/>
      <c r="K52" s="10"/>
    </row>
    <row r="53" spans="1:11">
      <c r="A53" s="15" t="s">
        <v>52</v>
      </c>
      <c r="B53" s="10"/>
      <c r="J53" s="15" t="s">
        <v>52</v>
      </c>
      <c r="K53" s="10"/>
    </row>
    <row r="54" spans="1:11">
      <c r="A54" s="16" t="s">
        <v>18</v>
      </c>
      <c r="B54" s="17">
        <v>1515.86535644531</v>
      </c>
      <c r="J54" s="16" t="s">
        <v>16</v>
      </c>
      <c r="K54" s="17">
        <v>5320.8333333333303</v>
      </c>
    </row>
    <row r="55" spans="1:11">
      <c r="A55" s="16" t="s">
        <v>38</v>
      </c>
      <c r="B55" s="17">
        <v>1520.33654785156</v>
      </c>
      <c r="J55" s="16" t="s">
        <v>53</v>
      </c>
      <c r="K55" s="17">
        <v>5340.6666666666697</v>
      </c>
    </row>
    <row r="56" spans="1:11">
      <c r="A56" s="16" t="s">
        <v>16</v>
      </c>
      <c r="B56" s="17">
        <v>1690.11328125</v>
      </c>
      <c r="J56" s="16" t="s">
        <v>13</v>
      </c>
      <c r="K56" s="17">
        <v>5393</v>
      </c>
    </row>
  </sheetData>
  <mergeCells count="2">
    <mergeCell ref="A1:F1"/>
    <mergeCell ref="J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2024-12-16T23:32:29Z</dcterms:created>
  <dcterms:modified xsi:type="dcterms:W3CDTF">2024-12-17T10:55:23Z</dcterms:modified>
</cp:coreProperties>
</file>