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KEROSENE\2024\"/>
    </mc:Choice>
  </mc:AlternateContent>
  <xr:revisionPtr revIDLastSave="0" documentId="13_ncr:1_{ED789F00-8C18-4074-9522-C0234332E2D4}" xr6:coauthVersionLast="47" xr6:coauthVersionMax="47" xr10:uidLastSave="{00000000-0000-0000-0000-000000000000}"/>
  <bookViews>
    <workbookView xWindow="1860" yWindow="0" windowWidth="11208" windowHeight="11880" xr2:uid="{0FE322A7-DA98-40BD-BDEB-417E2D456DF0}"/>
  </bookViews>
  <sheets>
    <sheet name="NHK DEC 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6" i="1" l="1"/>
  <c r="N46" i="1"/>
  <c r="F46" i="1"/>
  <c r="E46" i="1"/>
  <c r="O45" i="1"/>
  <c r="N45" i="1"/>
  <c r="F45" i="1"/>
  <c r="E45" i="1"/>
  <c r="O44" i="1"/>
  <c r="N44" i="1"/>
  <c r="F44" i="1"/>
  <c r="E44" i="1"/>
  <c r="O43" i="1"/>
  <c r="N43" i="1"/>
  <c r="F43" i="1"/>
  <c r="E43" i="1"/>
  <c r="O42" i="1"/>
  <c r="N42" i="1"/>
  <c r="F42" i="1"/>
  <c r="E42" i="1"/>
  <c r="O41" i="1"/>
  <c r="N41" i="1"/>
  <c r="F41" i="1"/>
  <c r="E41" i="1"/>
  <c r="O40" i="1"/>
  <c r="N40" i="1"/>
  <c r="F40" i="1"/>
  <c r="E40" i="1"/>
  <c r="O39" i="1"/>
  <c r="N39" i="1"/>
  <c r="F39" i="1"/>
  <c r="E39" i="1"/>
  <c r="O38" i="1"/>
  <c r="N38" i="1"/>
  <c r="F38" i="1"/>
  <c r="E38" i="1"/>
  <c r="O37" i="1"/>
  <c r="N37" i="1"/>
  <c r="F37" i="1"/>
  <c r="E37" i="1"/>
  <c r="O36" i="1"/>
  <c r="N36" i="1"/>
  <c r="F36" i="1"/>
  <c r="E36" i="1"/>
  <c r="O35" i="1"/>
  <c r="N35" i="1"/>
  <c r="F35" i="1"/>
  <c r="E35" i="1"/>
  <c r="O34" i="1"/>
  <c r="N34" i="1"/>
  <c r="F34" i="1"/>
  <c r="E34" i="1"/>
  <c r="O33" i="1"/>
  <c r="N33" i="1"/>
  <c r="F33" i="1"/>
  <c r="E33" i="1"/>
  <c r="O32" i="1"/>
  <c r="N32" i="1"/>
  <c r="F32" i="1"/>
  <c r="E32" i="1"/>
  <c r="O31" i="1"/>
  <c r="N31" i="1"/>
  <c r="F31" i="1"/>
  <c r="E31" i="1"/>
  <c r="O30" i="1"/>
  <c r="N30" i="1"/>
  <c r="F30" i="1"/>
  <c r="E30" i="1"/>
  <c r="O29" i="1"/>
  <c r="N29" i="1"/>
  <c r="F29" i="1"/>
  <c r="E29" i="1"/>
  <c r="O28" i="1"/>
  <c r="N28" i="1"/>
  <c r="F28" i="1"/>
  <c r="E28" i="1"/>
  <c r="O27" i="1"/>
  <c r="N27" i="1"/>
  <c r="F27" i="1"/>
  <c r="E27" i="1"/>
  <c r="O26" i="1"/>
  <c r="N26" i="1"/>
  <c r="F26" i="1"/>
  <c r="E26" i="1"/>
  <c r="O25" i="1"/>
  <c r="N25" i="1"/>
  <c r="F25" i="1"/>
  <c r="E25" i="1"/>
  <c r="O24" i="1"/>
  <c r="N24" i="1"/>
  <c r="F24" i="1"/>
  <c r="E24" i="1"/>
  <c r="O23" i="1"/>
  <c r="N23" i="1"/>
  <c r="F23" i="1"/>
  <c r="E23" i="1"/>
  <c r="O22" i="1"/>
  <c r="N22" i="1"/>
  <c r="F22" i="1"/>
  <c r="E22" i="1"/>
  <c r="O21" i="1"/>
  <c r="N21" i="1"/>
  <c r="F21" i="1"/>
  <c r="E21" i="1"/>
  <c r="O20" i="1"/>
  <c r="N20" i="1"/>
  <c r="F20" i="1"/>
  <c r="E20" i="1"/>
  <c r="O19" i="1"/>
  <c r="N19" i="1"/>
  <c r="F19" i="1"/>
  <c r="E19" i="1"/>
  <c r="O18" i="1"/>
  <c r="N18" i="1"/>
  <c r="F18" i="1"/>
  <c r="E18" i="1"/>
  <c r="O17" i="1"/>
  <c r="N17" i="1"/>
  <c r="F17" i="1"/>
  <c r="E17" i="1"/>
  <c r="O16" i="1"/>
  <c r="N16" i="1"/>
  <c r="F16" i="1"/>
  <c r="E16" i="1"/>
  <c r="O15" i="1"/>
  <c r="N15" i="1"/>
  <c r="F15" i="1"/>
  <c r="E15" i="1"/>
  <c r="O14" i="1"/>
  <c r="N14" i="1"/>
  <c r="F14" i="1"/>
  <c r="E14" i="1"/>
  <c r="O13" i="1"/>
  <c r="N13" i="1"/>
  <c r="F13" i="1"/>
  <c r="E13" i="1"/>
  <c r="O12" i="1"/>
  <c r="N12" i="1"/>
  <c r="F12" i="1"/>
  <c r="E12" i="1"/>
  <c r="O11" i="1"/>
  <c r="N11" i="1"/>
  <c r="F11" i="1"/>
  <c r="E11" i="1"/>
  <c r="O10" i="1"/>
  <c r="N10" i="1"/>
  <c r="F10" i="1"/>
  <c r="E10" i="1"/>
  <c r="O9" i="1"/>
  <c r="N9" i="1"/>
  <c r="F9" i="1"/>
  <c r="E9" i="1"/>
  <c r="O8" i="1"/>
  <c r="N8" i="1"/>
  <c r="F8" i="1"/>
  <c r="E8" i="1"/>
  <c r="O7" i="1"/>
  <c r="N7" i="1"/>
  <c r="F7" i="1"/>
  <c r="E7" i="1"/>
  <c r="O6" i="1"/>
  <c r="N6" i="1"/>
  <c r="F6" i="1"/>
  <c r="E6" i="1"/>
  <c r="O5" i="1"/>
  <c r="N5" i="1"/>
  <c r="F5" i="1"/>
  <c r="E5" i="1"/>
  <c r="O4" i="1"/>
  <c r="N4" i="1"/>
  <c r="F4" i="1"/>
  <c r="E4" i="1"/>
  <c r="O3" i="1"/>
  <c r="N3" i="1"/>
  <c r="F3" i="1"/>
  <c r="E3" i="1"/>
</calcChain>
</file>

<file path=xl/sharedStrings.xml><?xml version="1.0" encoding="utf-8"?>
<sst xmlns="http://schemas.openxmlformats.org/spreadsheetml/2006/main" count="116" uniqueCount="54">
  <si>
    <t>LITRE</t>
  </si>
  <si>
    <t>GALLON</t>
  </si>
  <si>
    <t>Average of Dec-23</t>
  </si>
  <si>
    <t>Average of Nov-24</t>
  </si>
  <si>
    <t>Average of Dec-24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</si>
  <si>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</si>
  <si>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</si>
  <si>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</si>
  <si>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</si>
  <si>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</si>
  <si>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</si>
  <si>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</si>
  <si>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</si>
  <si>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</si>
  <si>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</si>
  <si>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</si>
  <si>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</si>
  <si>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</si>
  <si>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</si>
  <si>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</si>
  <si>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</si>
  <si>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</si>
  <si>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</si>
  <si>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</si>
  <si>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</si>
  <si>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</si>
  <si>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</si>
  <si>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</si>
  <si>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</si>
  <si>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</si>
  <si>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</si>
  <si>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</si>
  <si>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</si>
  <si>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</si>
  <si>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</si>
  <si>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</si>
  <si>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</si>
  <si>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</si>
  <si>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</si>
  <si>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</si>
  <si>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</si>
  <si>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</si>
  <si>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</si>
  <si>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</si>
  <si>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</si>
  <si>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</si>
  <si>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</si>
  <si>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</si>
  <si>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</si>
  <si>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</si>
  <si>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</si>
  <si>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 IN DECEMBER 2024</t>
  </si>
  <si>
    <t>STATES WITH THE LOWEST AVERAGE PRICES IN DECEMBER 2024</t>
  </si>
  <si>
    <t>Nassarawa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</si>
</sst>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</cellStyleXfs>
  <cellXfs count="25">
    <xf numFmtId="0" fontId="0" fillId="0" borderId="0" xfId="0">
      <alignment vertical="center"/>
    </xf>
    <xf numFmtId="0" fontId="0" fillId="2" borderId="4" xfId="0" applyFill="1" applyBorder="1">
      <alignment vertical="center"/>
    </xf>
    <xf numFmtId="0" fontId="1" fillId="2" borderId="4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0" borderId="7" xfId="0" applyFont="1" applyBorder="1" applyAlignment="1">
      <alignment horizontal="left" vertical="center"/>
    </xf>
    <xf numFmtId="2" fontId="2" fillId="0" borderId="8" xfId="0" applyNumberFormat="1" applyFont="1" applyBorder="1">
      <alignment vertical="center"/>
    </xf>
    <xf numFmtId="2" fontId="1" fillId="0" borderId="0" xfId="0" applyNumberFormat="1" applyFont="1">
      <alignment vertical="center"/>
    </xf>
    <xf numFmtId="2" fontId="1" fillId="0" borderId="9" xfId="0" applyNumberFormat="1" applyFont="1" applyBorder="1">
      <alignment vertical="center"/>
    </xf>
    <xf numFmtId="0" fontId="0" fillId="0" borderId="10" xfId="0" applyBorder="1" applyAlignment="1">
      <alignment horizontal="left" vertical="center" indent="1"/>
    </xf>
    <xf numFmtId="2" fontId="0" fillId="0" borderId="0" xfId="0" applyNumberFormat="1">
      <alignment vertical="center"/>
    </xf>
    <xf numFmtId="2" fontId="3" fillId="0" borderId="0" xfId="0" applyNumberFormat="1" applyFont="1">
      <alignment vertical="center"/>
    </xf>
    <xf numFmtId="2" fontId="3" fillId="0" borderId="9" xfId="0" applyNumberFormat="1" applyFont="1" applyBorder="1">
      <alignment vertical="center"/>
    </xf>
    <xf numFmtId="2" fontId="2" fillId="3" borderId="11" xfId="0" applyNumberFormat="1" applyFont="1" applyFill="1" applyBorder="1">
      <alignment vertical="center"/>
    </xf>
    <xf numFmtId="2" fontId="2" fillId="3" borderId="12" xfId="0" applyNumberFormat="1" applyFont="1" applyFill="1" applyBorder="1">
      <alignment vertical="center"/>
    </xf>
    <xf numFmtId="2" fontId="2" fillId="3" borderId="13" xfId="0" applyNumberFormat="1" applyFont="1" applyFill="1" applyBorder="1">
      <alignment vertical="center"/>
    </xf>
    <xf numFmtId="0" fontId="5" fillId="0" borderId="0" xfId="1" applyFont="1" applyAlignment="1" applyProtection="1">
      <alignment horizontal="left"/>
    </xf>
    <xf numFmtId="0" fontId="6" fillId="0" borderId="14" xfId="2" applyFont="1" applyBorder="1" applyAlignment="1" applyProtection="1">
      <alignment wrapText="1"/>
    </xf>
    <xf numFmtId="2" fontId="6" fillId="0" borderId="14" xfId="2" applyNumberFormat="1" applyFont="1" applyBorder="1" applyAlignment="1" applyProtection="1">
      <alignment horizontal="right" wrapText="1"/>
    </xf>
    <xf numFmtId="2" fontId="6" fillId="0" borderId="14" xfId="3" applyNumberFormat="1" applyFont="1" applyBorder="1" applyAlignment="1" applyProtection="1">
      <alignment horizontal="right" wrapText="1"/>
    </xf>
    <xf numFmtId="0" fontId="6" fillId="0" borderId="0" xfId="2" applyFont="1" applyAlignment="1" applyProtection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4">
    <cellStyle name="Normal" xfId="0" builtinId="0"/>
    <cellStyle name="Normal_Sheet1" xfId="1" xr:uid="{FD111267-0650-4285-ABF5-89EE06D5CF00}"/>
    <cellStyle name="Normal_Sheet2" xfId="3" xr:uid="{6AA8626C-B521-48CC-B52A-14F76CDD75B6}"/>
    <cellStyle name="Normal_Sheet3" xfId="2" xr:uid="{B4750558-3497-436E-807D-FCF4092BF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93640-7C0C-4C03-B939-C7F74E3B497C}">
  <dimension ref="A1:O56"/>
  <sheetViews>
    <sheetView tabSelected="1" zoomScaleNormal="100" workbookViewId="0">
      <selection activeCell="B25" sqref="B25"/>
    </sheetView>
  </sheetViews>
  <sheetFormatPr defaultRowHeight="14.4"/>
  <cols>
    <col min="1" max="1" width="21.88671875" customWidth="1"/>
    <col min="2" max="2" width="16.88671875" customWidth="1"/>
    <col min="3" max="3" width="18" customWidth="1"/>
    <col min="4" max="4" width="18.44140625" customWidth="1"/>
    <col min="10" max="10" width="23.5546875" customWidth="1"/>
    <col min="11" max="11" width="16.44140625" customWidth="1"/>
    <col min="12" max="12" width="16.5546875" customWidth="1"/>
    <col min="13" max="13" width="18.33203125" customWidth="1"/>
  </cols>
  <sheetData>
    <row r="1" spans="1:15">
      <c r="A1" s="22" t="s">
        <v>0</v>
      </c>
      <c r="B1" s="23"/>
      <c r="C1" s="23"/>
      <c r="D1" s="23"/>
      <c r="E1" s="23"/>
      <c r="F1" s="24"/>
      <c r="J1" s="22" t="s">
        <v>1</v>
      </c>
      <c r="K1" s="23"/>
      <c r="L1" s="23"/>
      <c r="M1" s="23"/>
      <c r="N1" s="23"/>
      <c r="O1" s="24"/>
    </row>
    <row r="2" spans="1:15" ht="15" thickBot="1">
      <c r="A2" s="1"/>
      <c r="B2" s="2" t="s">
        <v>2</v>
      </c>
      <c r="C2" s="2" t="s">
        <v>3</v>
      </c>
      <c r="D2" s="2" t="s">
        <v>4</v>
      </c>
      <c r="E2" s="3" t="s">
        <v>5</v>
      </c>
      <c r="F2" s="4" t="s">
        <v>6</v>
      </c>
      <c r="J2" s="5"/>
      <c r="K2" s="2" t="s">
        <v>2</v>
      </c>
      <c r="L2" s="2" t="s">
        <v>3</v>
      </c>
      <c r="M2" s="2" t="s">
        <v>4</v>
      </c>
      <c r="N2" s="3" t="s">
        <v>5</v>
      </c>
      <c r="O2" s="4" t="s">
        <v>6</v>
      </c>
    </row>
    <row r="3" spans="1:15">
      <c r="A3" s="6" t="s">
        <v>7</v>
      </c>
      <c r="B3" s="7">
        <v>1370.9070294784574</v>
      </c>
      <c r="C3" s="7">
        <v>2262.3532664890085</v>
      </c>
      <c r="D3" s="7">
        <v>2278.7610907610901</v>
      </c>
      <c r="E3" s="8">
        <f>(D3-C3)/C3*100</f>
        <v>0.72525473873252477</v>
      </c>
      <c r="F3" s="9">
        <f>D3/B3*100-100</f>
        <v>66.222875932586987</v>
      </c>
      <c r="G3" s="8"/>
      <c r="H3" s="8"/>
      <c r="J3" s="6" t="s">
        <v>7</v>
      </c>
      <c r="K3" s="7">
        <v>4311.7380952380954</v>
      </c>
      <c r="L3" s="7">
        <v>6202.5655564081098</v>
      </c>
      <c r="M3" s="7">
        <v>6227.8359497645215</v>
      </c>
      <c r="N3" s="8">
        <f>M3/L3*100-100</f>
        <v>0.40741840012159969</v>
      </c>
      <c r="O3" s="9">
        <f>M3/K3*100-100</f>
        <v>44.439105813095978</v>
      </c>
    </row>
    <row r="4" spans="1:15">
      <c r="A4" s="10" t="s">
        <v>8</v>
      </c>
      <c r="B4" s="11">
        <v>1650</v>
      </c>
      <c r="C4" s="11">
        <v>2900.3333333333298</v>
      </c>
      <c r="D4" s="11">
        <v>2950</v>
      </c>
      <c r="E4" s="12">
        <f t="shared" ref="E4:E46" si="0">D4/C4*100-100</f>
        <v>1.7124468451903425</v>
      </c>
      <c r="F4" s="13">
        <f t="shared" ref="F4:F46" si="1">D4/B4*100-100</f>
        <v>78.787878787878782</v>
      </c>
      <c r="J4" s="10" t="s">
        <v>8</v>
      </c>
      <c r="K4" s="11">
        <v>4500</v>
      </c>
      <c r="L4" s="11">
        <v>6630.0187500000002</v>
      </c>
      <c r="M4" s="11">
        <v>6650</v>
      </c>
      <c r="N4" s="12">
        <f t="shared" ref="N4:N45" si="2">M4/L4*100-100</f>
        <v>0.30137546745248756</v>
      </c>
      <c r="O4" s="13">
        <f t="shared" ref="O4:O45" si="3">M4/K4*100-100</f>
        <v>47.777777777777771</v>
      </c>
    </row>
    <row r="5" spans="1:15">
      <c r="A5" s="10" t="s">
        <v>9</v>
      </c>
      <c r="B5" s="11">
        <v>1594.4444444444446</v>
      </c>
      <c r="C5" s="11">
        <v>2360.0379909939202</v>
      </c>
      <c r="D5" s="11">
        <v>2370</v>
      </c>
      <c r="E5" s="12">
        <f t="shared" si="0"/>
        <v>0.42211223056982305</v>
      </c>
      <c r="F5" s="13">
        <f>D5/B5*100-100</f>
        <v>48.641114982578387</v>
      </c>
      <c r="J5" s="10" t="s">
        <v>9</v>
      </c>
      <c r="K5" s="11">
        <v>3833.3333333333335</v>
      </c>
      <c r="L5" s="11">
        <v>6600.5</v>
      </c>
      <c r="M5" s="11">
        <v>6700.4285714285697</v>
      </c>
      <c r="N5" s="12">
        <f t="shared" si="2"/>
        <v>1.5139545705411734</v>
      </c>
      <c r="O5" s="13">
        <f t="shared" si="3"/>
        <v>74.793788819875715</v>
      </c>
    </row>
    <row r="6" spans="1:15">
      <c r="A6" s="10" t="s">
        <v>10</v>
      </c>
      <c r="B6" s="11">
        <v>1350</v>
      </c>
      <c r="C6" s="11">
        <v>2110.5666910807299</v>
      </c>
      <c r="D6" s="11">
        <v>2120.6666666666702</v>
      </c>
      <c r="E6" s="12">
        <f t="shared" si="0"/>
        <v>0.47854330444154414</v>
      </c>
      <c r="F6" s="13">
        <f t="shared" si="1"/>
        <v>57.086419753086687</v>
      </c>
      <c r="J6" s="10" t="s">
        <v>10</v>
      </c>
      <c r="K6" s="11">
        <v>4475</v>
      </c>
      <c r="L6" s="11">
        <v>6410.1666666666697</v>
      </c>
      <c r="M6" s="11">
        <v>6420</v>
      </c>
      <c r="N6" s="12">
        <f t="shared" si="2"/>
        <v>0.15340214763001825</v>
      </c>
      <c r="O6" s="13">
        <f t="shared" si="3"/>
        <v>43.463687150837984</v>
      </c>
    </row>
    <row r="7" spans="1:15">
      <c r="A7" s="10" t="s">
        <v>11</v>
      </c>
      <c r="B7" s="11">
        <v>917.142857142857</v>
      </c>
      <c r="C7" s="11">
        <v>2224.3333333333298</v>
      </c>
      <c r="D7" s="11">
        <v>2235.6666666666702</v>
      </c>
      <c r="E7" s="12">
        <f t="shared" si="0"/>
        <v>0.50951595983845266</v>
      </c>
      <c r="F7" s="13">
        <f t="shared" si="1"/>
        <v>143.764278296989</v>
      </c>
      <c r="J7" s="10" t="s">
        <v>11</v>
      </c>
      <c r="K7" s="11">
        <v>4442</v>
      </c>
      <c r="L7" s="11">
        <v>6512.2067871093705</v>
      </c>
      <c r="M7" s="11">
        <v>6528</v>
      </c>
      <c r="N7" s="12">
        <f t="shared" si="2"/>
        <v>0.24251706690105834</v>
      </c>
      <c r="O7" s="13">
        <f t="shared" si="3"/>
        <v>46.960828455650613</v>
      </c>
    </row>
    <row r="8" spans="1:15">
      <c r="A8" s="10" t="s">
        <v>12</v>
      </c>
      <c r="B8" s="11">
        <v>1071.42857142857</v>
      </c>
      <c r="C8" s="11">
        <v>1970.18518970631</v>
      </c>
      <c r="D8" s="11">
        <v>1980.81481481481</v>
      </c>
      <c r="E8" s="12">
        <f t="shared" si="0"/>
        <v>0.53952416067468789</v>
      </c>
      <c r="F8" s="13">
        <f t="shared" si="1"/>
        <v>84.876049382715848</v>
      </c>
      <c r="J8" s="10" t="s">
        <v>12</v>
      </c>
      <c r="K8" s="11">
        <v>4053.3333333333335</v>
      </c>
      <c r="L8" s="11">
        <v>5340.6666666666697</v>
      </c>
      <c r="M8" s="11">
        <v>5355</v>
      </c>
      <c r="N8" s="12">
        <f t="shared" si="2"/>
        <v>0.26838097615772938</v>
      </c>
      <c r="O8" s="13">
        <f t="shared" si="3"/>
        <v>32.11348684210526</v>
      </c>
    </row>
    <row r="9" spans="1:15">
      <c r="A9" s="10" t="s">
        <v>13</v>
      </c>
      <c r="B9" s="11">
        <v>1433.3333333333301</v>
      </c>
      <c r="C9" s="11">
        <v>2055.4087571364198</v>
      </c>
      <c r="D9" s="11">
        <v>2070.8461538461502</v>
      </c>
      <c r="E9" s="12">
        <f t="shared" si="0"/>
        <v>0.75106212601905042</v>
      </c>
      <c r="F9" s="13">
        <f t="shared" si="1"/>
        <v>44.477638640429404</v>
      </c>
      <c r="J9" s="10" t="s">
        <v>13</v>
      </c>
      <c r="K9" s="11">
        <v>4962.5</v>
      </c>
      <c r="L9" s="11">
        <v>5393</v>
      </c>
      <c r="M9" s="11">
        <v>5400.9230769230799</v>
      </c>
      <c r="N9" s="12">
        <f t="shared" si="2"/>
        <v>0.14691409091562946</v>
      </c>
      <c r="O9" s="13">
        <f t="shared" si="3"/>
        <v>8.8347219531099199</v>
      </c>
    </row>
    <row r="10" spans="1:15">
      <c r="A10" s="10" t="s">
        <v>14</v>
      </c>
      <c r="B10" s="11">
        <v>1580</v>
      </c>
      <c r="C10" s="11">
        <v>2215.60756983902</v>
      </c>
      <c r="D10" s="11">
        <v>2223.3333333333298</v>
      </c>
      <c r="E10" s="12">
        <f t="shared" si="0"/>
        <v>0.3486972873481875</v>
      </c>
      <c r="F10" s="13">
        <f t="shared" si="1"/>
        <v>40.717299578058856</v>
      </c>
      <c r="J10" s="10" t="s">
        <v>14</v>
      </c>
      <c r="K10" s="11">
        <v>3916</v>
      </c>
      <c r="L10" s="11">
        <v>6531.4000244140598</v>
      </c>
      <c r="M10" s="11">
        <v>6540.5</v>
      </c>
      <c r="N10" s="12">
        <f t="shared" si="2"/>
        <v>0.13932656937140564</v>
      </c>
      <c r="O10" s="13">
        <f t="shared" si="3"/>
        <v>67.019918283963221</v>
      </c>
    </row>
    <row r="11" spans="1:15">
      <c r="A11" s="6" t="s">
        <v>15</v>
      </c>
      <c r="B11" s="7">
        <v>1352.7014652014652</v>
      </c>
      <c r="C11" s="7">
        <v>1825.8906270345035</v>
      </c>
      <c r="D11" s="7">
        <v>1834.7701784769699</v>
      </c>
      <c r="E11" s="8">
        <f t="shared" si="0"/>
        <v>0.48631343581011777</v>
      </c>
      <c r="F11" s="9">
        <f t="shared" si="1"/>
        <v>35.637479937504736</v>
      </c>
      <c r="J11" s="6" t="s">
        <v>15</v>
      </c>
      <c r="K11" s="7">
        <v>5077.083333333333</v>
      </c>
      <c r="L11" s="7">
        <v>6499.6048114855803</v>
      </c>
      <c r="M11" s="7">
        <v>6531.7172149919033</v>
      </c>
      <c r="N11" s="8">
        <f t="shared" si="2"/>
        <v>0.49406701542187648</v>
      </c>
      <c r="O11" s="9">
        <f t="shared" si="3"/>
        <v>28.650975100373984</v>
      </c>
    </row>
    <row r="12" spans="1:15">
      <c r="A12" s="10" t="s">
        <v>16</v>
      </c>
      <c r="B12" s="11">
        <v>1406.25</v>
      </c>
      <c r="C12" s="11">
        <v>1690.11328125</v>
      </c>
      <c r="D12" s="11">
        <v>1696.54466756185</v>
      </c>
      <c r="E12" s="12">
        <f t="shared" si="0"/>
        <v>0.38052989602527987</v>
      </c>
      <c r="F12" s="13">
        <f t="shared" si="1"/>
        <v>20.643176359953785</v>
      </c>
      <c r="J12" s="10" t="s">
        <v>16</v>
      </c>
      <c r="K12" s="11">
        <v>5112.5</v>
      </c>
      <c r="L12" s="11">
        <v>5320.8333333333303</v>
      </c>
      <c r="M12" s="11">
        <v>5330.796875</v>
      </c>
      <c r="N12" s="12">
        <f t="shared" si="2"/>
        <v>0.18725528582621109</v>
      </c>
      <c r="O12" s="13">
        <f t="shared" si="3"/>
        <v>4.2698655256723725</v>
      </c>
    </row>
    <row r="13" spans="1:15">
      <c r="A13" s="10" t="s">
        <v>17</v>
      </c>
      <c r="B13" s="11">
        <v>1380.9523809523812</v>
      </c>
      <c r="C13" s="11">
        <v>1730.8285522460901</v>
      </c>
      <c r="D13" s="11">
        <v>1740.13906182183</v>
      </c>
      <c r="E13" s="12">
        <f t="shared" si="0"/>
        <v>0.53792211618288377</v>
      </c>
      <c r="F13" s="13">
        <f t="shared" si="1"/>
        <v>26.010069993994563</v>
      </c>
      <c r="J13" s="10" t="s">
        <v>17</v>
      </c>
      <c r="K13" s="11">
        <v>5600</v>
      </c>
      <c r="L13" s="11">
        <v>5600</v>
      </c>
      <c r="M13" s="11">
        <v>5635.3333333333303</v>
      </c>
      <c r="N13" s="12">
        <f t="shared" si="2"/>
        <v>0.63095238095232276</v>
      </c>
      <c r="O13" s="13">
        <f t="shared" si="3"/>
        <v>0.63095238095232276</v>
      </c>
    </row>
    <row r="14" spans="1:15">
      <c r="A14" s="10" t="s">
        <v>18</v>
      </c>
      <c r="B14" s="11">
        <v>1410.2564102564099</v>
      </c>
      <c r="C14" s="11">
        <v>1515.86535644531</v>
      </c>
      <c r="D14" s="11">
        <v>1520.4094924926801</v>
      </c>
      <c r="E14" s="12">
        <f t="shared" si="0"/>
        <v>0.29977174608872303</v>
      </c>
      <c r="F14" s="13">
        <f t="shared" si="1"/>
        <v>7.8108549222082502</v>
      </c>
      <c r="J14" s="10" t="s">
        <v>18</v>
      </c>
      <c r="K14" s="11">
        <v>5200</v>
      </c>
      <c r="L14" s="11">
        <v>7471</v>
      </c>
      <c r="M14" s="11">
        <v>7482.8687133789099</v>
      </c>
      <c r="N14" s="12">
        <f t="shared" si="2"/>
        <v>0.15886378502088405</v>
      </c>
      <c r="O14" s="13">
        <f t="shared" si="3"/>
        <v>43.901321411132869</v>
      </c>
    </row>
    <row r="15" spans="1:15">
      <c r="A15" s="10" t="s">
        <v>19</v>
      </c>
      <c r="B15" s="11">
        <v>1333.3333333333337</v>
      </c>
      <c r="C15" s="11">
        <v>2180.5</v>
      </c>
      <c r="D15" s="11">
        <v>2190.7625427246098</v>
      </c>
      <c r="E15" s="12">
        <f t="shared" si="0"/>
        <v>0.47065089312587816</v>
      </c>
      <c r="F15" s="13">
        <f t="shared" si="1"/>
        <v>64.307190704345686</v>
      </c>
      <c r="J15" s="10" t="s">
        <v>19</v>
      </c>
      <c r="K15" s="11">
        <v>4500</v>
      </c>
      <c r="L15" s="11">
        <v>7910.0714285714303</v>
      </c>
      <c r="M15" s="11">
        <v>7950.6228027343705</v>
      </c>
      <c r="N15" s="12">
        <f t="shared" si="2"/>
        <v>0.51265496815196343</v>
      </c>
      <c r="O15" s="13">
        <f t="shared" si="3"/>
        <v>76.680506727430441</v>
      </c>
    </row>
    <row r="16" spans="1:15">
      <c r="A16" s="10" t="s">
        <v>20</v>
      </c>
      <c r="B16" s="11">
        <v>1200</v>
      </c>
      <c r="C16" s="11">
        <v>1890.70490722656</v>
      </c>
      <c r="D16" s="11">
        <v>1900.3208618164099</v>
      </c>
      <c r="E16" s="12">
        <f t="shared" si="0"/>
        <v>0.50859097858668179</v>
      </c>
      <c r="F16" s="13">
        <f>D16/B16*100-100</f>
        <v>58.360071818034157</v>
      </c>
      <c r="J16" s="10" t="s">
        <v>20</v>
      </c>
      <c r="K16" s="11">
        <v>5000</v>
      </c>
      <c r="L16" s="11">
        <v>6820.0425415039099</v>
      </c>
      <c r="M16" s="11">
        <v>6900</v>
      </c>
      <c r="N16" s="12">
        <f t="shared" si="2"/>
        <v>1.1723894390614618</v>
      </c>
      <c r="O16" s="13">
        <f t="shared" si="3"/>
        <v>38</v>
      </c>
    </row>
    <row r="17" spans="1:15">
      <c r="A17" s="10" t="s">
        <v>21</v>
      </c>
      <c r="B17" s="11">
        <v>1385.4166666666667</v>
      </c>
      <c r="C17" s="11">
        <v>1947.33166503906</v>
      </c>
      <c r="D17" s="11">
        <v>1960.44444444444</v>
      </c>
      <c r="E17" s="12">
        <f t="shared" si="0"/>
        <v>0.67337165213285743</v>
      </c>
      <c r="F17" s="13">
        <f>D17/B17*100-100</f>
        <v>41.505764411027258</v>
      </c>
      <c r="J17" s="10" t="s">
        <v>21</v>
      </c>
      <c r="K17" s="11">
        <v>5050</v>
      </c>
      <c r="L17" s="11">
        <v>5875.6815655048104</v>
      </c>
      <c r="M17" s="11">
        <v>5890.6815655048104</v>
      </c>
      <c r="N17" s="12">
        <f t="shared" si="2"/>
        <v>0.2552895325039799</v>
      </c>
      <c r="O17" s="13">
        <f t="shared" si="3"/>
        <v>16.647159712966527</v>
      </c>
    </row>
    <row r="18" spans="1:15">
      <c r="A18" s="6" t="s">
        <v>22</v>
      </c>
      <c r="B18" s="7">
        <v>1420.4841269841274</v>
      </c>
      <c r="C18" s="7">
        <v>2200.0735930735927</v>
      </c>
      <c r="D18" s="7">
        <v>2203.1980424276912</v>
      </c>
      <c r="E18" s="8">
        <f t="shared" si="0"/>
        <v>0.14201567456358077</v>
      </c>
      <c r="F18" s="9">
        <f t="shared" si="1"/>
        <v>55.101912128040965</v>
      </c>
      <c r="J18" s="6" t="s">
        <v>22</v>
      </c>
      <c r="K18" s="7">
        <v>4237.3129251700684</v>
      </c>
      <c r="L18" s="7">
        <v>8084.0508673107015</v>
      </c>
      <c r="M18" s="7">
        <v>8112.0855322597799</v>
      </c>
      <c r="N18" s="8">
        <f t="shared" si="2"/>
        <v>0.34678981378557694</v>
      </c>
      <c r="O18" s="9">
        <f t="shared" si="3"/>
        <v>91.444098548237264</v>
      </c>
    </row>
    <row r="19" spans="1:15">
      <c r="A19" s="10" t="s">
        <v>23</v>
      </c>
      <c r="B19" s="11">
        <v>1490.8333333333335</v>
      </c>
      <c r="C19" s="11">
        <v>2130.3333333333298</v>
      </c>
      <c r="D19" s="11">
        <v>2145</v>
      </c>
      <c r="E19" s="12">
        <f t="shared" si="0"/>
        <v>0.68846815834784536</v>
      </c>
      <c r="F19" s="13">
        <f t="shared" si="1"/>
        <v>43.879262157629938</v>
      </c>
      <c r="J19" s="10" t="s">
        <v>23</v>
      </c>
      <c r="K19" s="11">
        <v>4225</v>
      </c>
      <c r="L19" s="11">
        <v>8510</v>
      </c>
      <c r="M19" s="11">
        <v>8530</v>
      </c>
      <c r="N19" s="12">
        <f t="shared" si="2"/>
        <v>0.23501762632196233</v>
      </c>
      <c r="O19" s="13">
        <f t="shared" si="3"/>
        <v>101.89349112426035</v>
      </c>
    </row>
    <row r="20" spans="1:15">
      <c r="A20" s="10" t="s">
        <v>24</v>
      </c>
      <c r="B20" s="11">
        <v>1566.6666666666672</v>
      </c>
      <c r="C20" s="11">
        <v>2550.5151515151501</v>
      </c>
      <c r="D20" s="11">
        <v>2510.62962962963</v>
      </c>
      <c r="E20" s="12">
        <f t="shared" si="0"/>
        <v>-1.5638221894830053</v>
      </c>
      <c r="F20" s="13">
        <f t="shared" si="1"/>
        <v>60.25295508274229</v>
      </c>
      <c r="J20" s="10" t="s">
        <v>24</v>
      </c>
      <c r="K20" s="11">
        <v>3560</v>
      </c>
      <c r="L20" s="11">
        <v>7950.5357142857101</v>
      </c>
      <c r="M20" s="11">
        <v>8000</v>
      </c>
      <c r="N20" s="12">
        <f t="shared" si="2"/>
        <v>0.62215034925773693</v>
      </c>
      <c r="O20" s="13">
        <f t="shared" si="3"/>
        <v>124.71910112359552</v>
      </c>
    </row>
    <row r="21" spans="1:15">
      <c r="A21" s="10" t="s">
        <v>25</v>
      </c>
      <c r="B21" s="11">
        <v>1463.8888888888901</v>
      </c>
      <c r="C21" s="11">
        <v>2137.1111111111099</v>
      </c>
      <c r="D21" s="11">
        <v>2142.6666666666702</v>
      </c>
      <c r="E21" s="12">
        <f t="shared" si="0"/>
        <v>0.25995632733722118</v>
      </c>
      <c r="F21" s="13">
        <f t="shared" si="1"/>
        <v>46.368121442125357</v>
      </c>
      <c r="J21" s="10" t="s">
        <v>25</v>
      </c>
      <c r="K21" s="11">
        <v>4342.8571428571431</v>
      </c>
      <c r="L21" s="11">
        <v>8019.77490234375</v>
      </c>
      <c r="M21" s="11">
        <v>8030.6666666666697</v>
      </c>
      <c r="N21" s="12">
        <f t="shared" si="2"/>
        <v>0.13581134702094744</v>
      </c>
      <c r="O21" s="13">
        <f t="shared" si="3"/>
        <v>84.916666666666742</v>
      </c>
    </row>
    <row r="22" spans="1:15">
      <c r="A22" s="10" t="s">
        <v>26</v>
      </c>
      <c r="B22" s="11">
        <v>1333.3333333333335</v>
      </c>
      <c r="C22" s="11">
        <v>2050.2222222222199</v>
      </c>
      <c r="D22" s="11">
        <v>2061</v>
      </c>
      <c r="E22" s="12">
        <f t="shared" si="0"/>
        <v>0.52568827227412385</v>
      </c>
      <c r="F22" s="13">
        <f t="shared" si="1"/>
        <v>54.57499999999996</v>
      </c>
      <c r="J22" s="10" t="s">
        <v>26</v>
      </c>
      <c r="K22" s="11">
        <v>5000</v>
      </c>
      <c r="L22" s="11">
        <v>8920</v>
      </c>
      <c r="M22" s="11">
        <v>8948</v>
      </c>
      <c r="N22" s="12">
        <f t="shared" si="2"/>
        <v>0.31390134529148384</v>
      </c>
      <c r="O22" s="13">
        <f t="shared" si="3"/>
        <v>78.960000000000008</v>
      </c>
    </row>
    <row r="23" spans="1:15">
      <c r="A23" s="10" t="s">
        <v>27</v>
      </c>
      <c r="B23" s="11">
        <v>1416.6666666666667</v>
      </c>
      <c r="C23" s="11">
        <v>2057.6666666666702</v>
      </c>
      <c r="D23" s="11">
        <v>2063</v>
      </c>
      <c r="E23" s="12">
        <f t="shared" si="0"/>
        <v>0.25919326097505291</v>
      </c>
      <c r="F23" s="13">
        <f t="shared" si="1"/>
        <v>45.623529411764707</v>
      </c>
      <c r="J23" s="10" t="s">
        <v>27</v>
      </c>
      <c r="K23" s="11">
        <v>4300</v>
      </c>
      <c r="L23" s="11">
        <v>8310.5</v>
      </c>
      <c r="M23" s="11">
        <v>8340</v>
      </c>
      <c r="N23" s="12">
        <f t="shared" si="2"/>
        <v>0.3549726249924845</v>
      </c>
      <c r="O23" s="13">
        <f t="shared" si="3"/>
        <v>93.953488372093034</v>
      </c>
    </row>
    <row r="24" spans="1:15">
      <c r="A24" s="10" t="s">
        <v>28</v>
      </c>
      <c r="B24" s="11">
        <v>1372.0000000000002</v>
      </c>
      <c r="C24" s="11">
        <v>2393.6666666666702</v>
      </c>
      <c r="D24" s="11">
        <v>2400.0900006975398</v>
      </c>
      <c r="E24" s="12">
        <f t="shared" si="0"/>
        <v>0.26834705601739017</v>
      </c>
      <c r="F24" s="13">
        <f t="shared" si="1"/>
        <v>74.933673520228808</v>
      </c>
      <c r="J24" s="10" t="s">
        <v>28</v>
      </c>
      <c r="K24" s="11">
        <v>4666.666666666667</v>
      </c>
      <c r="L24" s="11">
        <v>7727.5454545454504</v>
      </c>
      <c r="M24" s="11">
        <v>7735.9320591517899</v>
      </c>
      <c r="N24" s="12">
        <f t="shared" si="2"/>
        <v>0.10852869977497903</v>
      </c>
      <c r="O24" s="13">
        <f t="shared" si="3"/>
        <v>65.769972696109789</v>
      </c>
    </row>
    <row r="25" spans="1:15">
      <c r="A25" s="10" t="s">
        <v>29</v>
      </c>
      <c r="B25" s="11">
        <v>1300</v>
      </c>
      <c r="C25" s="11">
        <v>2081</v>
      </c>
      <c r="D25" s="11">
        <v>2100</v>
      </c>
      <c r="E25" s="12">
        <f t="shared" si="0"/>
        <v>0.91302258529553626</v>
      </c>
      <c r="F25" s="13">
        <f t="shared" si="1"/>
        <v>61.538461538461547</v>
      </c>
      <c r="J25" s="10" t="s">
        <v>29</v>
      </c>
      <c r="K25" s="11">
        <v>3566.6666666666665</v>
      </c>
      <c r="L25" s="11">
        <v>7150</v>
      </c>
      <c r="M25" s="11">
        <v>7200</v>
      </c>
      <c r="N25" s="12">
        <f t="shared" si="2"/>
        <v>0.69930069930070715</v>
      </c>
      <c r="O25" s="13">
        <f t="shared" si="3"/>
        <v>101.86915887850469</v>
      </c>
    </row>
    <row r="26" spans="1:15">
      <c r="A26" s="6" t="s">
        <v>30</v>
      </c>
      <c r="B26" s="7">
        <v>1264.4931457431458</v>
      </c>
      <c r="C26" s="7">
        <v>1784.8296265393678</v>
      </c>
      <c r="D26" s="7">
        <v>1795.0880678427334</v>
      </c>
      <c r="E26" s="8">
        <f t="shared" si="0"/>
        <v>0.57475745308283877</v>
      </c>
      <c r="F26" s="9">
        <f t="shared" si="1"/>
        <v>41.961075383113723</v>
      </c>
      <c r="J26" s="6" t="s">
        <v>30</v>
      </c>
      <c r="K26" s="7">
        <v>4694.2339743589746</v>
      </c>
      <c r="L26" s="7">
        <v>7780.2143279246784</v>
      </c>
      <c r="M26" s="7">
        <v>7794.0776617097163</v>
      </c>
      <c r="N26" s="8">
        <f t="shared" si="2"/>
        <v>0.17818704216514902</v>
      </c>
      <c r="O26" s="9">
        <f t="shared" si="3"/>
        <v>66.035133831905853</v>
      </c>
    </row>
    <row r="27" spans="1:15">
      <c r="A27" s="10" t="s">
        <v>31</v>
      </c>
      <c r="B27" s="11">
        <v>1355.2083333333301</v>
      </c>
      <c r="C27" s="11">
        <v>1750.61904761905</v>
      </c>
      <c r="D27" s="11">
        <v>1768.5369799064867</v>
      </c>
      <c r="E27" s="12">
        <f t="shared" si="0"/>
        <v>1.0235197835763472</v>
      </c>
      <c r="F27" s="13">
        <f t="shared" si="1"/>
        <v>30.499269847058542</v>
      </c>
      <c r="J27" s="10" t="s">
        <v>31</v>
      </c>
      <c r="K27" s="11">
        <v>4634.6153846153848</v>
      </c>
      <c r="L27" s="11">
        <v>7716.6458333333303</v>
      </c>
      <c r="M27" s="11">
        <v>7720</v>
      </c>
      <c r="N27" s="12">
        <f t="shared" si="2"/>
        <v>4.3466640028768211E-2</v>
      </c>
      <c r="O27" s="13">
        <f t="shared" si="3"/>
        <v>66.572614107883822</v>
      </c>
    </row>
    <row r="28" spans="1:15">
      <c r="A28" s="10" t="s">
        <v>32</v>
      </c>
      <c r="B28" s="11">
        <v>1163.5416666666699</v>
      </c>
      <c r="C28" s="11">
        <v>1742.8215519831699</v>
      </c>
      <c r="D28" s="11">
        <v>1750.1111111111099</v>
      </c>
      <c r="E28" s="12">
        <f t="shared" si="0"/>
        <v>0.41826193391085553</v>
      </c>
      <c r="F28" s="13">
        <f t="shared" si="1"/>
        <v>50.412414204714509</v>
      </c>
      <c r="J28" s="10" t="s">
        <v>32</v>
      </c>
      <c r="K28" s="11">
        <v>4783.333333333333</v>
      </c>
      <c r="L28" s="11">
        <v>7479.0924729567296</v>
      </c>
      <c r="M28" s="11">
        <v>7492.2222222222199</v>
      </c>
      <c r="N28" s="12">
        <f t="shared" si="2"/>
        <v>0.17555270660129452</v>
      </c>
      <c r="O28" s="13">
        <f t="shared" si="3"/>
        <v>56.631823461091727</v>
      </c>
    </row>
    <row r="29" spans="1:15">
      <c r="A29" s="10" t="s">
        <v>33</v>
      </c>
      <c r="B29" s="11">
        <v>1347.2222222222199</v>
      </c>
      <c r="C29" s="11">
        <v>1900.2</v>
      </c>
      <c r="D29" s="11">
        <v>1912.3333435058601</v>
      </c>
      <c r="E29" s="12">
        <f t="shared" si="0"/>
        <v>0.63852981295968902</v>
      </c>
      <c r="F29" s="13">
        <f t="shared" si="1"/>
        <v>41.946392507651694</v>
      </c>
      <c r="J29" s="10" t="s">
        <v>33</v>
      </c>
      <c r="K29" s="11">
        <v>4640</v>
      </c>
      <c r="L29" s="11">
        <v>7870.8333333333303</v>
      </c>
      <c r="M29" s="11">
        <v>7900.75</v>
      </c>
      <c r="N29" s="12">
        <f t="shared" si="2"/>
        <v>0.38009528851247865</v>
      </c>
      <c r="O29" s="13">
        <f t="shared" si="3"/>
        <v>70.274784482758605</v>
      </c>
    </row>
    <row r="30" spans="1:15">
      <c r="A30" s="10" t="s">
        <v>34</v>
      </c>
      <c r="B30" s="11">
        <v>1134.5238095238094</v>
      </c>
      <c r="C30" s="11">
        <v>1739.9733276367199</v>
      </c>
      <c r="D30" s="11">
        <v>1744.404296875</v>
      </c>
      <c r="E30" s="12">
        <f t="shared" si="0"/>
        <v>0.25465730812656773</v>
      </c>
      <c r="F30" s="13">
        <f t="shared" si="1"/>
        <v>53.756517248163703</v>
      </c>
      <c r="J30" s="10" t="s">
        <v>34</v>
      </c>
      <c r="K30" s="11">
        <v>4709.375</v>
      </c>
      <c r="L30" s="11">
        <v>7811</v>
      </c>
      <c r="M30" s="11">
        <v>7827.1853170955901</v>
      </c>
      <c r="N30" s="12">
        <f t="shared" si="2"/>
        <v>0.20721184349750388</v>
      </c>
      <c r="O30" s="13">
        <f t="shared" si="3"/>
        <v>66.204333209727196</v>
      </c>
    </row>
    <row r="31" spans="1:15">
      <c r="A31" s="10" t="s">
        <v>35</v>
      </c>
      <c r="B31" s="11">
        <v>1321.9696969697</v>
      </c>
      <c r="C31" s="11">
        <v>1790.5342054579</v>
      </c>
      <c r="D31" s="11">
        <v>1800.0546078152099</v>
      </c>
      <c r="E31" s="12">
        <f t="shared" si="0"/>
        <v>0.53170737136937873</v>
      </c>
      <c r="F31" s="13">
        <f t="shared" si="1"/>
        <v>36.16458924447403</v>
      </c>
      <c r="J31" s="10" t="s">
        <v>35</v>
      </c>
      <c r="K31" s="11">
        <v>4703.8461538461543</v>
      </c>
      <c r="L31" s="11">
        <v>8023.5</v>
      </c>
      <c r="M31" s="11">
        <v>8030.2307692307704</v>
      </c>
      <c r="N31" s="12">
        <f t="shared" si="2"/>
        <v>8.3888193815312206E-2</v>
      </c>
      <c r="O31" s="13">
        <f t="shared" si="3"/>
        <v>70.716271463614078</v>
      </c>
    </row>
    <row r="32" spans="1:15">
      <c r="A32" s="6" t="s">
        <v>36</v>
      </c>
      <c r="B32" s="7">
        <v>1282.410914702582</v>
      </c>
      <c r="C32" s="7">
        <v>2072.8564877530716</v>
      </c>
      <c r="D32" s="7">
        <v>2097.995550407933</v>
      </c>
      <c r="E32" s="8">
        <f t="shared" si="0"/>
        <v>1.2127739090182672</v>
      </c>
      <c r="F32" s="9">
        <f t="shared" si="1"/>
        <v>63.597761556365271</v>
      </c>
      <c r="J32" s="6" t="s">
        <v>36</v>
      </c>
      <c r="K32" s="7">
        <v>3957.1709656084654</v>
      </c>
      <c r="L32" s="7">
        <v>6821.2983196924615</v>
      </c>
      <c r="M32" s="7">
        <v>6840.7739128637577</v>
      </c>
      <c r="N32" s="8">
        <f t="shared" si="2"/>
        <v>0.28551152960238824</v>
      </c>
      <c r="O32" s="9">
        <f t="shared" si="3"/>
        <v>72.870314988068799</v>
      </c>
    </row>
    <row r="33" spans="1:15">
      <c r="A33" s="10" t="s">
        <v>37</v>
      </c>
      <c r="B33" s="11">
        <v>1406.25</v>
      </c>
      <c r="C33" s="11">
        <v>2520.8571428571399</v>
      </c>
      <c r="D33" s="11">
        <v>2538.25660705566</v>
      </c>
      <c r="E33" s="12">
        <f t="shared" si="0"/>
        <v>0.69022015975089346</v>
      </c>
      <c r="F33" s="13">
        <f t="shared" si="1"/>
        <v>80.498247612846939</v>
      </c>
      <c r="J33" s="10" t="s">
        <v>37</v>
      </c>
      <c r="K33" s="11">
        <v>4108.333333333333</v>
      </c>
      <c r="L33" s="11">
        <v>7370.9375</v>
      </c>
      <c r="M33" s="11">
        <v>7380.6071428571404</v>
      </c>
      <c r="N33" s="12">
        <f t="shared" si="2"/>
        <v>0.13118606496311713</v>
      </c>
      <c r="O33" s="13">
        <f t="shared" si="3"/>
        <v>79.649666763256988</v>
      </c>
    </row>
    <row r="34" spans="1:15">
      <c r="A34" s="10" t="s">
        <v>38</v>
      </c>
      <c r="B34" s="11">
        <v>1127.7777777777801</v>
      </c>
      <c r="C34" s="11">
        <v>1520.33654785156</v>
      </c>
      <c r="D34" s="11">
        <v>1537.2162170410199</v>
      </c>
      <c r="E34" s="12">
        <f t="shared" si="0"/>
        <v>1.1102587261559336</v>
      </c>
      <c r="F34" s="13">
        <f t="shared" si="1"/>
        <v>36.304886240090156</v>
      </c>
      <c r="J34" s="10" t="s">
        <v>38</v>
      </c>
      <c r="K34" s="11">
        <v>3538.0277777777801</v>
      </c>
      <c r="L34" s="11">
        <v>6870.0714285714303</v>
      </c>
      <c r="M34" s="11">
        <v>6900.7986111111104</v>
      </c>
      <c r="N34" s="12">
        <f t="shared" si="2"/>
        <v>0.44726147113829029</v>
      </c>
      <c r="O34" s="13">
        <f t="shared" si="3"/>
        <v>95.046479127574059</v>
      </c>
    </row>
    <row r="35" spans="1:15">
      <c r="A35" s="10" t="s">
        <v>39</v>
      </c>
      <c r="B35" s="11">
        <v>1475.92592592593</v>
      </c>
      <c r="C35" s="11">
        <v>2400.7142857142899</v>
      </c>
      <c r="D35" s="11">
        <v>2430.6875</v>
      </c>
      <c r="E35" s="12">
        <f t="shared" si="0"/>
        <v>1.2485123475154438</v>
      </c>
      <c r="F35" s="13">
        <f t="shared" si="1"/>
        <v>64.688989962358391</v>
      </c>
      <c r="J35" s="10" t="s">
        <v>39</v>
      </c>
      <c r="K35" s="11">
        <v>4719.125</v>
      </c>
      <c r="L35" s="11">
        <v>6150.6458333333303</v>
      </c>
      <c r="M35" s="11">
        <v>6200.6517857142899</v>
      </c>
      <c r="N35" s="12">
        <f t="shared" si="2"/>
        <v>0.81301953869548527</v>
      </c>
      <c r="O35" s="13">
        <f t="shared" si="3"/>
        <v>31.394099239038809</v>
      </c>
    </row>
    <row r="36" spans="1:15">
      <c r="A36" s="10" t="s">
        <v>40</v>
      </c>
      <c r="B36" s="11">
        <v>1281.4814814814815</v>
      </c>
      <c r="C36" s="11">
        <v>1935.00282287598</v>
      </c>
      <c r="D36" s="11">
        <v>1950.24537004743</v>
      </c>
      <c r="E36" s="12">
        <f t="shared" si="0"/>
        <v>0.78772738681564647</v>
      </c>
      <c r="F36" s="13">
        <f t="shared" si="1"/>
        <v>52.186777431446842</v>
      </c>
      <c r="J36" s="10" t="s">
        <v>40</v>
      </c>
      <c r="K36" s="11">
        <v>3234.2857142857101</v>
      </c>
      <c r="L36" s="11">
        <v>7317.0187500000002</v>
      </c>
      <c r="M36" s="11">
        <v>7320.5859375</v>
      </c>
      <c r="N36" s="12">
        <f t="shared" si="2"/>
        <v>4.8751925092432202E-2</v>
      </c>
      <c r="O36" s="13">
        <f t="shared" si="3"/>
        <v>126.34320478136073</v>
      </c>
    </row>
    <row r="37" spans="1:15">
      <c r="A37" s="10" t="s">
        <v>41</v>
      </c>
      <c r="B37" s="11">
        <v>1433.3333333333301</v>
      </c>
      <c r="C37" s="11">
        <v>2120.5008544921898</v>
      </c>
      <c r="D37" s="11">
        <v>2180.7169138590498</v>
      </c>
      <c r="E37" s="12">
        <f t="shared" si="0"/>
        <v>2.8397092714815386</v>
      </c>
      <c r="F37" s="13">
        <f t="shared" si="1"/>
        <v>52.14304050179453</v>
      </c>
      <c r="J37" s="10" t="s">
        <v>41</v>
      </c>
      <c r="K37" s="11">
        <v>4257.1428571428569</v>
      </c>
      <c r="L37" s="11">
        <v>6980.9375</v>
      </c>
      <c r="M37" s="11">
        <v>6992</v>
      </c>
      <c r="N37" s="12">
        <f t="shared" si="2"/>
        <v>0.15846725457720368</v>
      </c>
      <c r="O37" s="13">
        <f t="shared" si="3"/>
        <v>64.241610738255048</v>
      </c>
    </row>
    <row r="38" spans="1:15">
      <c r="A38" s="10" t="s">
        <v>42</v>
      </c>
      <c r="B38" s="11">
        <v>969.69696969696952</v>
      </c>
      <c r="C38" s="11">
        <v>1939.72727272727</v>
      </c>
      <c r="D38" s="11">
        <v>1950.85069444444</v>
      </c>
      <c r="E38" s="12">
        <f t="shared" si="0"/>
        <v>0.57345287007952095</v>
      </c>
      <c r="F38" s="13">
        <f t="shared" si="1"/>
        <v>101.18147786458294</v>
      </c>
      <c r="J38" s="10" t="s">
        <v>42</v>
      </c>
      <c r="K38" s="11">
        <v>3886.1111111111099</v>
      </c>
      <c r="L38" s="11">
        <v>6238.1789062500002</v>
      </c>
      <c r="M38" s="11">
        <v>6250</v>
      </c>
      <c r="N38" s="12">
        <f t="shared" si="2"/>
        <v>0.18949590782264636</v>
      </c>
      <c r="O38" s="13">
        <f t="shared" si="3"/>
        <v>60.829163688348871</v>
      </c>
    </row>
    <row r="39" spans="1:15">
      <c r="A39" s="6" t="s">
        <v>43</v>
      </c>
      <c r="B39" s="7">
        <v>1455.2099867724862</v>
      </c>
      <c r="C39" s="7">
        <v>2005.8050489837035</v>
      </c>
      <c r="D39" s="7">
        <v>2023.4045401313467</v>
      </c>
      <c r="E39" s="8">
        <f t="shared" si="0"/>
        <v>0.87742780169790535</v>
      </c>
      <c r="F39" s="9">
        <f t="shared" si="1"/>
        <v>39.045536968795858</v>
      </c>
      <c r="J39" s="6" t="s">
        <v>43</v>
      </c>
      <c r="K39" s="7">
        <v>5014.4848317532142</v>
      </c>
      <c r="L39" s="7">
        <v>6515.6324459412835</v>
      </c>
      <c r="M39" s="7">
        <v>6541.4670203476371</v>
      </c>
      <c r="N39" s="8">
        <f t="shared" si="2"/>
        <v>0.39650140827767189</v>
      </c>
      <c r="O39" s="9">
        <f t="shared" si="3"/>
        <v>30.451427012504183</v>
      </c>
    </row>
    <row r="40" spans="1:15">
      <c r="A40" s="10" t="s">
        <v>44</v>
      </c>
      <c r="B40" s="11">
        <v>1561.1111111111099</v>
      </c>
      <c r="C40" s="11">
        <v>1722.8322082519501</v>
      </c>
      <c r="D40" s="11">
        <v>1737.6779276529901</v>
      </c>
      <c r="E40" s="12">
        <f t="shared" si="0"/>
        <v>0.86170431049133356</v>
      </c>
      <c r="F40" s="13">
        <f t="shared" si="1"/>
        <v>11.310329885245011</v>
      </c>
      <c r="J40" s="10" t="s">
        <v>44</v>
      </c>
      <c r="K40" s="11">
        <v>5234.375</v>
      </c>
      <c r="L40" s="11">
        <v>5910.0924729567296</v>
      </c>
      <c r="M40" s="11">
        <v>5935.06005859375</v>
      </c>
      <c r="N40" s="12">
        <f t="shared" si="2"/>
        <v>0.42245676783005592</v>
      </c>
      <c r="O40" s="13">
        <f t="shared" si="3"/>
        <v>13.386222014925366</v>
      </c>
    </row>
    <row r="41" spans="1:15">
      <c r="A41" s="10" t="s">
        <v>45</v>
      </c>
      <c r="B41" s="11">
        <v>1536.4583333333301</v>
      </c>
      <c r="C41" s="11">
        <v>2087.6860495174601</v>
      </c>
      <c r="D41" s="11">
        <v>2100.2771118164101</v>
      </c>
      <c r="E41" s="12">
        <f t="shared" si="0"/>
        <v>0.60311090845581816</v>
      </c>
      <c r="F41" s="13">
        <f t="shared" si="1"/>
        <v>36.696001853814096</v>
      </c>
      <c r="J41" s="10" t="s">
        <v>45</v>
      </c>
      <c r="K41" s="11">
        <v>5273.5294117647063</v>
      </c>
      <c r="L41" s="11">
        <v>5735.47998046875</v>
      </c>
      <c r="M41" s="11">
        <v>5740.5277777777801</v>
      </c>
      <c r="N41" s="12">
        <f t="shared" si="2"/>
        <v>8.8010024029713918E-2</v>
      </c>
      <c r="O41" s="13">
        <f t="shared" si="3"/>
        <v>8.855518373923303</v>
      </c>
    </row>
    <row r="42" spans="1:15">
      <c r="A42" s="10" t="s">
        <v>46</v>
      </c>
      <c r="B42" s="11">
        <v>1609.5238095238101</v>
      </c>
      <c r="C42" s="11">
        <v>2045</v>
      </c>
      <c r="D42" s="11">
        <v>2075.7777777777801</v>
      </c>
      <c r="E42" s="12">
        <f t="shared" si="0"/>
        <v>1.5050258082043939</v>
      </c>
      <c r="F42" s="13">
        <f t="shared" si="1"/>
        <v>28.968441814595764</v>
      </c>
      <c r="J42" s="10" t="s">
        <v>46</v>
      </c>
      <c r="K42" s="11">
        <v>4793.75</v>
      </c>
      <c r="L42" s="11">
        <v>8230.2222222222208</v>
      </c>
      <c r="M42" s="11">
        <v>8270</v>
      </c>
      <c r="N42" s="12">
        <f t="shared" si="2"/>
        <v>0.48331353277892219</v>
      </c>
      <c r="O42" s="13">
        <f t="shared" si="3"/>
        <v>72.516297262059965</v>
      </c>
    </row>
    <row r="43" spans="1:15">
      <c r="A43" s="10" t="s">
        <v>47</v>
      </c>
      <c r="B43" s="11">
        <v>1284.7222222222222</v>
      </c>
      <c r="C43" s="11">
        <v>1900.62332356771</v>
      </c>
      <c r="D43" s="11">
        <v>1920.9436279296899</v>
      </c>
      <c r="E43" s="12">
        <f t="shared" si="0"/>
        <v>1.0691389561523437</v>
      </c>
      <c r="F43" s="13">
        <f t="shared" si="1"/>
        <v>49.522098606419121</v>
      </c>
      <c r="J43" s="10" t="s">
        <v>47</v>
      </c>
      <c r="K43" s="11">
        <v>4901.2307692307695</v>
      </c>
      <c r="L43" s="11">
        <v>6340</v>
      </c>
      <c r="M43" s="11">
        <v>6370</v>
      </c>
      <c r="N43" s="12">
        <f t="shared" si="2"/>
        <v>0.47318611987381587</v>
      </c>
      <c r="O43" s="13">
        <f t="shared" si="3"/>
        <v>29.967355138426768</v>
      </c>
    </row>
    <row r="44" spans="1:15">
      <c r="A44" s="10" t="s">
        <v>48</v>
      </c>
      <c r="B44" s="11">
        <v>1375.0000000000005</v>
      </c>
      <c r="C44" s="11">
        <v>2128.4675211588501</v>
      </c>
      <c r="D44" s="11">
        <v>2140.6887350643401</v>
      </c>
      <c r="E44" s="12">
        <f t="shared" si="0"/>
        <v>0.5741790177205246</v>
      </c>
      <c r="F44" s="13">
        <f t="shared" si="1"/>
        <v>55.686453459224708</v>
      </c>
      <c r="J44" s="10" t="s">
        <v>48</v>
      </c>
      <c r="K44" s="11">
        <v>5012.3571428571431</v>
      </c>
      <c r="L44" s="11">
        <v>6728</v>
      </c>
      <c r="M44" s="11">
        <v>6733.2142857142899</v>
      </c>
      <c r="N44" s="12">
        <f t="shared" si="2"/>
        <v>7.7501273993590303E-2</v>
      </c>
      <c r="O44" s="13">
        <f t="shared" si="3"/>
        <v>34.33229304718347</v>
      </c>
    </row>
    <row r="45" spans="1:15" ht="15" thickBot="1">
      <c r="A45" s="10" t="s">
        <v>49</v>
      </c>
      <c r="B45" s="11">
        <v>1364.4444444444446</v>
      </c>
      <c r="C45" s="11">
        <v>2150.22119140625</v>
      </c>
      <c r="D45" s="11">
        <v>2165.0620605468698</v>
      </c>
      <c r="E45" s="12">
        <f t="shared" si="0"/>
        <v>0.69020197549600937</v>
      </c>
      <c r="F45" s="13">
        <f t="shared" si="1"/>
        <v>58.677186847897588</v>
      </c>
      <c r="J45" s="10" t="s">
        <v>49</v>
      </c>
      <c r="K45" s="11">
        <v>4871.666666666667</v>
      </c>
      <c r="L45" s="11">
        <v>6150</v>
      </c>
      <c r="M45" s="11">
        <v>6200</v>
      </c>
      <c r="N45" s="12">
        <f t="shared" si="2"/>
        <v>0.81300813008130035</v>
      </c>
      <c r="O45" s="13">
        <f t="shared" si="3"/>
        <v>27.266507013342462</v>
      </c>
    </row>
    <row r="46" spans="1:15" ht="15" thickBot="1">
      <c r="A46" s="14" t="s">
        <v>50</v>
      </c>
      <c r="B46" s="15">
        <v>1362.2740006490003</v>
      </c>
      <c r="C46" s="15">
        <v>2042.9310576287223</v>
      </c>
      <c r="D46" s="15">
        <v>2056.3831320441254</v>
      </c>
      <c r="E46" s="15">
        <f t="shared" si="0"/>
        <v>0.65846932842741523</v>
      </c>
      <c r="F46" s="16">
        <f t="shared" si="1"/>
        <v>50.952240963597973</v>
      </c>
      <c r="J46" s="14" t="s">
        <v>50</v>
      </c>
      <c r="K46" s="15">
        <v>4529.9178864546502</v>
      </c>
      <c r="L46" s="15">
        <v>6970.9891910370534</v>
      </c>
      <c r="M46" s="15">
        <v>6995.502366809148</v>
      </c>
      <c r="N46" s="15">
        <f>M46/L46*100-100</f>
        <v>0.35164558573140425</v>
      </c>
      <c r="O46" s="16">
        <f>M46/K46*100-100</f>
        <v>54.428900085078425</v>
      </c>
    </row>
    <row r="47" spans="1:15">
      <c r="B47" s="11"/>
      <c r="C47" s="11"/>
      <c r="D47" s="11"/>
    </row>
    <row r="48" spans="1:15">
      <c r="A48" s="17" t="s">
        <v>51</v>
      </c>
      <c r="J48" s="17" t="s">
        <v>51</v>
      </c>
    </row>
    <row r="49" spans="1:11">
      <c r="A49" s="18" t="s">
        <v>8</v>
      </c>
      <c r="B49" s="19">
        <v>2950</v>
      </c>
      <c r="J49" s="18" t="s">
        <v>26</v>
      </c>
      <c r="K49" s="20">
        <v>8948</v>
      </c>
    </row>
    <row r="50" spans="1:11">
      <c r="A50" s="18" t="s">
        <v>37</v>
      </c>
      <c r="B50" s="19">
        <v>2538.25660705566</v>
      </c>
      <c r="J50" s="18" t="s">
        <v>23</v>
      </c>
      <c r="K50" s="20">
        <v>8530</v>
      </c>
    </row>
    <row r="51" spans="1:11">
      <c r="A51" s="18" t="s">
        <v>24</v>
      </c>
      <c r="B51" s="19">
        <v>2510.62962962963</v>
      </c>
      <c r="J51" s="18" t="s">
        <v>27</v>
      </c>
      <c r="K51" s="20">
        <v>8340</v>
      </c>
    </row>
    <row r="52" spans="1:11">
      <c r="J52" s="21"/>
      <c r="K52" s="11"/>
    </row>
    <row r="53" spans="1:11">
      <c r="A53" s="17" t="s">
        <v>52</v>
      </c>
      <c r="J53" s="17" t="s">
        <v>52</v>
      </c>
      <c r="K53" s="11"/>
    </row>
    <row r="54" spans="1:11">
      <c r="A54" s="18" t="s">
        <v>18</v>
      </c>
      <c r="B54" s="19">
        <v>1520.4094924926801</v>
      </c>
      <c r="J54" s="18" t="s">
        <v>16</v>
      </c>
      <c r="K54" s="20">
        <v>5330.796875</v>
      </c>
    </row>
    <row r="55" spans="1:11">
      <c r="A55" s="18" t="s">
        <v>38</v>
      </c>
      <c r="B55" s="19">
        <v>1537.2162170410199</v>
      </c>
      <c r="J55" s="18" t="s">
        <v>53</v>
      </c>
      <c r="K55" s="20">
        <v>5355</v>
      </c>
    </row>
    <row r="56" spans="1:11">
      <c r="A56" s="18" t="s">
        <v>16</v>
      </c>
      <c r="B56" s="19">
        <v>1696.54466756185</v>
      </c>
      <c r="J56" s="18" t="s">
        <v>13</v>
      </c>
      <c r="K56" s="20">
        <v>5400.9230769230799</v>
      </c>
    </row>
  </sheetData>
  <mergeCells count="2">
    <mergeCell ref="A1:F1"/>
    <mergeCell ref="J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NHK DEC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2025-01-16T08:14:44Z</dcterms:created>
  <dcterms:modified xsi:type="dcterms:W3CDTF">2025-01-16T08:49:55Z</dcterms:modified>
</cp:coreProperties>
</file>