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KEROSENE\2025\"/>
    </mc:Choice>
  </mc:AlternateContent>
  <xr:revisionPtr revIDLastSave="0" documentId="13_ncr:1_{386AD2B3-0CD3-4E9D-A75D-3FD8EB501AD8}" xr6:coauthVersionLast="47" xr6:coauthVersionMax="47" xr10:uidLastSave="{00000000-0000-0000-0000-000000000000}"/>
  <bookViews>
    <workbookView xWindow="12180" yWindow="144" windowWidth="10860" windowHeight="11784" xr2:uid="{8FE1BDB2-4B69-42A8-8C97-E86756944CE5}"/>
  </bookViews>
  <sheets>
    <sheet name="NHK JAN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6" i="1" l="1"/>
  <c r="N46" i="1"/>
  <c r="F46" i="1"/>
  <c r="E46" i="1"/>
  <c r="O45" i="1"/>
  <c r="N45" i="1"/>
  <c r="F45" i="1"/>
  <c r="E45" i="1"/>
  <c r="O44" i="1"/>
  <c r="N44" i="1"/>
  <c r="F44" i="1"/>
  <c r="E44" i="1"/>
  <c r="O43" i="1"/>
  <c r="N43" i="1"/>
  <c r="F43" i="1"/>
  <c r="E43" i="1"/>
  <c r="O42" i="1"/>
  <c r="N42" i="1"/>
  <c r="F42" i="1"/>
  <c r="E42" i="1"/>
  <c r="O41" i="1"/>
  <c r="N41" i="1"/>
  <c r="F41" i="1"/>
  <c r="E41" i="1"/>
  <c r="O40" i="1"/>
  <c r="N40" i="1"/>
  <c r="F40" i="1"/>
  <c r="E40" i="1"/>
  <c r="O39" i="1"/>
  <c r="N39" i="1"/>
  <c r="F39" i="1"/>
  <c r="E39" i="1"/>
  <c r="O38" i="1"/>
  <c r="N38" i="1"/>
  <c r="F38" i="1"/>
  <c r="E38" i="1"/>
  <c r="O37" i="1"/>
  <c r="N37" i="1"/>
  <c r="F37" i="1"/>
  <c r="E37" i="1"/>
  <c r="O36" i="1"/>
  <c r="N36" i="1"/>
  <c r="F36" i="1"/>
  <c r="E36" i="1"/>
  <c r="O35" i="1"/>
  <c r="N35" i="1"/>
  <c r="F35" i="1"/>
  <c r="E35" i="1"/>
  <c r="O34" i="1"/>
  <c r="N34" i="1"/>
  <c r="F34" i="1"/>
  <c r="E34" i="1"/>
  <c r="O33" i="1"/>
  <c r="N33" i="1"/>
  <c r="F33" i="1"/>
  <c r="E33" i="1"/>
  <c r="O32" i="1"/>
  <c r="N32" i="1"/>
  <c r="F32" i="1"/>
  <c r="E32" i="1"/>
  <c r="O31" i="1"/>
  <c r="N31" i="1"/>
  <c r="F31" i="1"/>
  <c r="E31" i="1"/>
  <c r="O30" i="1"/>
  <c r="N30" i="1"/>
  <c r="F30" i="1"/>
  <c r="E30" i="1"/>
  <c r="O29" i="1"/>
  <c r="N29" i="1"/>
  <c r="F29" i="1"/>
  <c r="E29" i="1"/>
  <c r="O28" i="1"/>
  <c r="N28" i="1"/>
  <c r="F28" i="1"/>
  <c r="E28" i="1"/>
  <c r="O27" i="1"/>
  <c r="N27" i="1"/>
  <c r="F27" i="1"/>
  <c r="E27" i="1"/>
  <c r="O26" i="1"/>
  <c r="N26" i="1"/>
  <c r="F26" i="1"/>
  <c r="E26" i="1"/>
  <c r="O25" i="1"/>
  <c r="N25" i="1"/>
  <c r="F25" i="1"/>
  <c r="E25" i="1"/>
  <c r="O24" i="1"/>
  <c r="N24" i="1"/>
  <c r="F24" i="1"/>
  <c r="E24" i="1"/>
  <c r="O23" i="1"/>
  <c r="N23" i="1"/>
  <c r="F23" i="1"/>
  <c r="E23" i="1"/>
  <c r="O22" i="1"/>
  <c r="N22" i="1"/>
  <c r="F22" i="1"/>
  <c r="E22" i="1"/>
  <c r="O21" i="1"/>
  <c r="N21" i="1"/>
  <c r="F21" i="1"/>
  <c r="E21" i="1"/>
  <c r="O20" i="1"/>
  <c r="N20" i="1"/>
  <c r="F20" i="1"/>
  <c r="E20" i="1"/>
  <c r="O19" i="1"/>
  <c r="N19" i="1"/>
  <c r="F19" i="1"/>
  <c r="E19" i="1"/>
  <c r="O18" i="1"/>
  <c r="N18" i="1"/>
  <c r="F18" i="1"/>
  <c r="E18" i="1"/>
  <c r="O17" i="1"/>
  <c r="N17" i="1"/>
  <c r="F17" i="1"/>
  <c r="E17" i="1"/>
  <c r="O16" i="1"/>
  <c r="N16" i="1"/>
  <c r="F16" i="1"/>
  <c r="E16" i="1"/>
  <c r="O15" i="1"/>
  <c r="N15" i="1"/>
  <c r="F15" i="1"/>
  <c r="E15" i="1"/>
  <c r="O14" i="1"/>
  <c r="N14" i="1"/>
  <c r="F14" i="1"/>
  <c r="E14" i="1"/>
  <c r="O13" i="1"/>
  <c r="N13" i="1"/>
  <c r="F13" i="1"/>
  <c r="E13" i="1"/>
  <c r="O12" i="1"/>
  <c r="N12" i="1"/>
  <c r="F12" i="1"/>
  <c r="E12" i="1"/>
  <c r="O11" i="1"/>
  <c r="N11" i="1"/>
  <c r="F11" i="1"/>
  <c r="E11" i="1"/>
  <c r="O10" i="1"/>
  <c r="N10" i="1"/>
  <c r="F10" i="1"/>
  <c r="E10" i="1"/>
  <c r="O9" i="1"/>
  <c r="N9" i="1"/>
  <c r="F9" i="1"/>
  <c r="E9" i="1"/>
  <c r="O8" i="1"/>
  <c r="N8" i="1"/>
  <c r="F8" i="1"/>
  <c r="E8" i="1"/>
  <c r="O7" i="1"/>
  <c r="N7" i="1"/>
  <c r="F7" i="1"/>
  <c r="E7" i="1"/>
  <c r="O6" i="1"/>
  <c r="N6" i="1"/>
  <c r="F6" i="1"/>
  <c r="E6" i="1"/>
  <c r="O5" i="1"/>
  <c r="N5" i="1"/>
  <c r="F5" i="1"/>
  <c r="E5" i="1"/>
  <c r="O4" i="1"/>
  <c r="N4" i="1"/>
  <c r="F4" i="1"/>
  <c r="E4" i="1"/>
  <c r="O3" i="1"/>
  <c r="N3" i="1"/>
  <c r="F3" i="1"/>
  <c r="E3" i="1"/>
</calcChain>
</file>

<file path=xl/sharedStrings.xml><?xml version="1.0" encoding="utf-8"?>
<sst xmlns="http://schemas.openxmlformats.org/spreadsheetml/2006/main" count="116" uniqueCount="53">
  <si>
    <t>LITRE</t>
  </si>
  <si>
    <t>GALLON</t>
  </si>
  <si>
    <t>Average of Jan-24</t>
  </si>
  <si>
    <t>Average of Dec-24</t>
  </si>
  <si>
    <t>Average of Jan-25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</si>
  <si>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</si>
  <si>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</si>
  <si>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</si>
  <si>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</si>
  <si>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</si>
  <si>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</si>
  <si>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</si>
  <si>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</si>
  <si>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</si>
  <si>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</si>
  <si>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</si>
  <si>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</si>
  <si>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</si>
  <si>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</si>
  <si>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</si>
  <si>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</si>
  <si>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</si>
  <si>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</si>
  <si>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</si>
  <si>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</si>
  <si>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</si>
  <si>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</si>
  <si>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</si>
  <si>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</si>
  <si>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</si>
  <si>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</si>
  <si>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</si>
  <si>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</si>
  <si>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</si>
  <si>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</si>
  <si>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</si>
  <si>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</si>
  <si>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</si>
  <si>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</si>
  <si>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</si>
  <si>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</si>
  <si>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</si>
  <si>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</si>
  <si>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</si>
  <si>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</si>
  <si>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</si>
  <si>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</si>
  <si>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</si>
  <si>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</si>
  <si>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</si>
  <si>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</si>
  <si>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 IN JANUARY 2025</t>
  </si>
  <si>
    <t>STATES WITH THE LOWEST AVERAGE PRICES IN JANUARY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</si>
</sst>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</cellStyleXfs>
  <cellXfs count="25">
    <xf numFmtId="0" fontId="0" fillId="0" borderId="0" xfId="0">
      <alignment vertical="center"/>
    </xf>
    <xf numFmtId="0" fontId="0" fillId="2" borderId="4" xfId="0" applyFill="1" applyBorder="1">
      <alignment vertical="center"/>
    </xf>
    <xf numFmtId="0" fontId="2" fillId="2" borderId="4" xfId="0" applyFont="1" applyFill="1" applyBorder="1">
      <alignment vertical="center"/>
    </xf>
    <xf numFmtId="0" fontId="3" fillId="3" borderId="5" xfId="0" applyFont="1" applyFill="1" applyBorder="1">
      <alignment vertical="center"/>
    </xf>
    <xf numFmtId="0" fontId="3" fillId="3" borderId="6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0" borderId="7" xfId="0" applyFont="1" applyBorder="1" applyAlignment="1">
      <alignment horizontal="left" vertical="center"/>
    </xf>
    <xf numFmtId="2" fontId="3" fillId="0" borderId="8" xfId="0" applyNumberFormat="1" applyFont="1" applyBorder="1">
      <alignment vertical="center"/>
    </xf>
    <xf numFmtId="2" fontId="2" fillId="0" borderId="0" xfId="0" applyNumberFormat="1" applyFont="1">
      <alignment vertical="center"/>
    </xf>
    <xf numFmtId="2" fontId="2" fillId="0" borderId="9" xfId="0" applyNumberFormat="1" applyFont="1" applyBorder="1">
      <alignment vertical="center"/>
    </xf>
    <xf numFmtId="0" fontId="0" fillId="0" borderId="10" xfId="0" applyBorder="1" applyAlignment="1">
      <alignment horizontal="left" vertical="center" indent="1"/>
    </xf>
    <xf numFmtId="2" fontId="0" fillId="0" borderId="0" xfId="0" applyNumberFormat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2" fontId="3" fillId="3" borderId="11" xfId="0" applyNumberFormat="1" applyFont="1" applyFill="1" applyBorder="1">
      <alignment vertical="center"/>
    </xf>
    <xf numFmtId="2" fontId="3" fillId="3" borderId="12" xfId="0" applyNumberFormat="1" applyFont="1" applyFill="1" applyBorder="1">
      <alignment vertical="center"/>
    </xf>
    <xf numFmtId="2" fontId="3" fillId="3" borderId="13" xfId="0" applyNumberFormat="1" applyFont="1" applyFill="1" applyBorder="1">
      <alignment vertical="center"/>
    </xf>
    <xf numFmtId="0" fontId="5" fillId="0" borderId="0" xfId="1" applyFont="1" applyAlignment="1" applyProtection="1">
      <alignment horizontal="left"/>
    </xf>
    <xf numFmtId="0" fontId="6" fillId="0" borderId="14" xfId="2" applyFont="1" applyBorder="1" applyAlignment="1" applyProtection="1">
      <alignment wrapText="1"/>
    </xf>
    <xf numFmtId="2" fontId="6" fillId="0" borderId="14" xfId="3" applyNumberFormat="1" applyFont="1" applyBorder="1" applyAlignment="1" applyProtection="1">
      <alignment horizontal="right" wrapText="1"/>
    </xf>
    <xf numFmtId="2" fontId="6" fillId="0" borderId="14" xfId="2" applyNumberFormat="1" applyFont="1" applyBorder="1" applyAlignment="1" applyProtection="1">
      <alignment horizontal="right" wrapText="1"/>
    </xf>
    <xf numFmtId="0" fontId="6" fillId="0" borderId="0" xfId="2" applyFont="1" applyAlignment="1" applyProtection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4">
    <cellStyle name="Normal" xfId="0" builtinId="0"/>
    <cellStyle name="Normal_Sheet1" xfId="1" xr:uid="{97210226-5762-4026-BF27-FDA43B28E4A1}"/>
    <cellStyle name="Normal_Sheet2" xfId="3" xr:uid="{402D8C25-0BB8-4B31-A3D0-A37035AEB6D1}"/>
    <cellStyle name="Normal_Sheet3" xfId="2" xr:uid="{32879437-BB8A-4C1F-93DD-39A25062F0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A366E-7DF3-47F5-8DD5-688C7DEB8AE0}">
  <dimension ref="A1:O56"/>
  <sheetViews>
    <sheetView tabSelected="1" topLeftCell="J1" zoomScaleNormal="100" workbookViewId="0">
      <selection activeCell="H17" sqref="H17"/>
    </sheetView>
  </sheetViews>
  <sheetFormatPr defaultRowHeight="14.4" x14ac:dyDescent="0.3"/>
  <cols>
    <col min="1" max="1" width="21.88671875" customWidth="1"/>
    <col min="2" max="2" width="16.88671875" customWidth="1"/>
    <col min="3" max="3" width="18" customWidth="1"/>
    <col min="4" max="4" width="18.44140625" customWidth="1"/>
    <col min="10" max="10" width="23.5546875" customWidth="1"/>
    <col min="11" max="11" width="16.44140625" customWidth="1"/>
    <col min="12" max="12" width="16.5546875" customWidth="1"/>
    <col min="13" max="13" width="18.33203125" customWidth="1"/>
  </cols>
  <sheetData>
    <row r="1" spans="1:15" x14ac:dyDescent="0.3">
      <c r="A1" s="22" t="s">
        <v>0</v>
      </c>
      <c r="B1" s="23"/>
      <c r="C1" s="23"/>
      <c r="D1" s="23"/>
      <c r="E1" s="23"/>
      <c r="F1" s="24"/>
      <c r="J1" s="22" t="s">
        <v>1</v>
      </c>
      <c r="K1" s="23"/>
      <c r="L1" s="23"/>
      <c r="M1" s="23"/>
      <c r="N1" s="23"/>
      <c r="O1" s="24"/>
    </row>
    <row r="2" spans="1:15" ht="15" thickBot="1" x14ac:dyDescent="0.35">
      <c r="A2" s="1"/>
      <c r="B2" s="2" t="s">
        <v>2</v>
      </c>
      <c r="C2" s="2" t="s">
        <v>3</v>
      </c>
      <c r="D2" s="2" t="s">
        <v>4</v>
      </c>
      <c r="E2" s="3" t="s">
        <v>5</v>
      </c>
      <c r="F2" s="4" t="s">
        <v>6</v>
      </c>
      <c r="J2" s="5"/>
      <c r="K2" s="2" t="s">
        <v>2</v>
      </c>
      <c r="L2" s="2" t="s">
        <v>3</v>
      </c>
      <c r="M2" s="2" t="s">
        <v>4</v>
      </c>
      <c r="N2" s="3" t="s">
        <v>5</v>
      </c>
      <c r="O2" s="4" t="s">
        <v>6</v>
      </c>
    </row>
    <row r="3" spans="1:15" x14ac:dyDescent="0.3">
      <c r="A3" s="6" t="s">
        <v>7</v>
      </c>
      <c r="B3" s="7">
        <v>1479.1005291005306</v>
      </c>
      <c r="C3" s="7">
        <v>2278.7610907610901</v>
      </c>
      <c r="D3" s="7">
        <v>2177.762608952381</v>
      </c>
      <c r="E3" s="8">
        <f>(D3-C3)/C3*100</f>
        <v>-4.4321663301253027</v>
      </c>
      <c r="F3" s="9">
        <f>D3/B3*100-100</f>
        <v>47.235604754784333</v>
      </c>
      <c r="G3" s="8"/>
      <c r="H3" s="8"/>
      <c r="J3" s="6" t="s">
        <v>7</v>
      </c>
      <c r="K3" s="7">
        <v>4606.4285714285716</v>
      </c>
      <c r="L3" s="7">
        <v>6227.8359497645215</v>
      </c>
      <c r="M3" s="7">
        <v>7902.0745974285719</v>
      </c>
      <c r="N3" s="8">
        <f>M3/L3*100-100</f>
        <v>26.883152690098626</v>
      </c>
      <c r="O3" s="9">
        <f>M3/K3*100-100</f>
        <v>71.544494284385195</v>
      </c>
    </row>
    <row r="4" spans="1:15" x14ac:dyDescent="0.3">
      <c r="A4" s="10" t="s">
        <v>8</v>
      </c>
      <c r="B4" s="11">
        <v>1666.6666666666667</v>
      </c>
      <c r="C4" s="11">
        <v>2950</v>
      </c>
      <c r="D4" s="11">
        <v>2844.6666666666702</v>
      </c>
      <c r="E4" s="12">
        <f t="shared" ref="E4:E46" si="0">D4/C4*100-100</f>
        <v>-3.5706214689264328</v>
      </c>
      <c r="F4" s="13">
        <f t="shared" ref="F4:F46" si="1">D4/B4*100-100</f>
        <v>70.680000000000206</v>
      </c>
      <c r="J4" s="10" t="s">
        <v>8</v>
      </c>
      <c r="K4" s="11">
        <v>4500</v>
      </c>
      <c r="L4" s="11">
        <v>6650</v>
      </c>
      <c r="M4" s="11">
        <v>7351</v>
      </c>
      <c r="N4" s="12">
        <f t="shared" ref="N4:N45" si="2">M4/L4*100-100</f>
        <v>10.541353383458656</v>
      </c>
      <c r="O4" s="13">
        <f t="shared" ref="O4:O45" si="3">M4/K4*100-100</f>
        <v>63.355555555555554</v>
      </c>
    </row>
    <row r="5" spans="1:15" x14ac:dyDescent="0.3">
      <c r="A5" s="10" t="s">
        <v>9</v>
      </c>
      <c r="B5" s="11">
        <v>1766.6666666666667</v>
      </c>
      <c r="C5" s="11">
        <v>2370</v>
      </c>
      <c r="D5" s="11">
        <v>1970</v>
      </c>
      <c r="E5" s="12">
        <f t="shared" si="0"/>
        <v>-16.877637130801688</v>
      </c>
      <c r="F5" s="13">
        <f>D5/B5*100-100</f>
        <v>11.50943396226414</v>
      </c>
      <c r="J5" s="10" t="s">
        <v>9</v>
      </c>
      <c r="K5" s="11">
        <v>4600</v>
      </c>
      <c r="L5" s="11">
        <v>6700.4285714285697</v>
      </c>
      <c r="M5" s="11">
        <v>8415</v>
      </c>
      <c r="N5" s="12">
        <f t="shared" si="2"/>
        <v>25.588981515041723</v>
      </c>
      <c r="O5" s="13">
        <f t="shared" si="3"/>
        <v>82.934782608695656</v>
      </c>
    </row>
    <row r="6" spans="1:15" x14ac:dyDescent="0.3">
      <c r="A6" s="10" t="s">
        <v>10</v>
      </c>
      <c r="B6" s="11">
        <v>1316.6666666666699</v>
      </c>
      <c r="C6" s="11">
        <v>2120.6666666666702</v>
      </c>
      <c r="D6" s="11">
        <v>2150</v>
      </c>
      <c r="E6" s="12">
        <f t="shared" si="0"/>
        <v>1.3832128261551162</v>
      </c>
      <c r="F6" s="13">
        <f t="shared" si="1"/>
        <v>63.291139240505942</v>
      </c>
      <c r="J6" s="10" t="s">
        <v>10</v>
      </c>
      <c r="K6" s="11">
        <v>4625</v>
      </c>
      <c r="L6" s="11">
        <v>6420</v>
      </c>
      <c r="M6" s="11">
        <v>7875</v>
      </c>
      <c r="N6" s="12">
        <f t="shared" si="2"/>
        <v>22.663551401869157</v>
      </c>
      <c r="O6" s="13">
        <f t="shared" si="3"/>
        <v>70.27027027027026</v>
      </c>
    </row>
    <row r="7" spans="1:15" x14ac:dyDescent="0.3">
      <c r="A7" s="10" t="s">
        <v>11</v>
      </c>
      <c r="B7" s="11">
        <v>1066.6666666666699</v>
      </c>
      <c r="C7" s="11">
        <v>2235.6666666666702</v>
      </c>
      <c r="D7" s="11">
        <v>2182.1856149999999</v>
      </c>
      <c r="E7" s="12">
        <f t="shared" si="0"/>
        <v>-2.392174668257212</v>
      </c>
      <c r="F7" s="13">
        <f t="shared" si="1"/>
        <v>104.57990140624935</v>
      </c>
      <c r="J7" s="10" t="s">
        <v>11</v>
      </c>
      <c r="K7" s="11">
        <v>4600</v>
      </c>
      <c r="L7" s="11">
        <v>6528</v>
      </c>
      <c r="M7" s="11">
        <v>7819.8352674999996</v>
      </c>
      <c r="N7" s="12">
        <f t="shared" si="2"/>
        <v>19.789143190870078</v>
      </c>
      <c r="O7" s="13">
        <f t="shared" si="3"/>
        <v>69.996418858695648</v>
      </c>
    </row>
    <row r="8" spans="1:15" x14ac:dyDescent="0.3">
      <c r="A8" s="10" t="s">
        <v>12</v>
      </c>
      <c r="B8" s="11">
        <v>1166.6666666666699</v>
      </c>
      <c r="C8" s="11">
        <v>1980.81481481481</v>
      </c>
      <c r="D8" s="11">
        <v>1884.337235</v>
      </c>
      <c r="E8" s="12">
        <f t="shared" si="0"/>
        <v>-4.8706006787327993</v>
      </c>
      <c r="F8" s="13">
        <f t="shared" si="1"/>
        <v>61.5146201428567</v>
      </c>
      <c r="J8" s="10" t="s">
        <v>12</v>
      </c>
      <c r="K8" s="11">
        <v>4600</v>
      </c>
      <c r="L8" s="11">
        <v>5355</v>
      </c>
      <c r="M8" s="11">
        <v>8479.5175574999994</v>
      </c>
      <c r="N8" s="12">
        <f t="shared" si="2"/>
        <v>58.347666806722685</v>
      </c>
      <c r="O8" s="13">
        <f t="shared" si="3"/>
        <v>84.337338206521707</v>
      </c>
    </row>
    <row r="9" spans="1:15" x14ac:dyDescent="0.3">
      <c r="A9" s="10" t="s">
        <v>13</v>
      </c>
      <c r="B9" s="11">
        <v>1703.7037037037035</v>
      </c>
      <c r="C9" s="11">
        <v>2070.8461538461502</v>
      </c>
      <c r="D9" s="11">
        <v>2026.4249150000001</v>
      </c>
      <c r="E9" s="12">
        <f t="shared" si="0"/>
        <v>-2.1450767244899964</v>
      </c>
      <c r="F9" s="13">
        <f t="shared" si="1"/>
        <v>18.942331967391326</v>
      </c>
      <c r="J9" s="10" t="s">
        <v>13</v>
      </c>
      <c r="K9" s="11">
        <v>4680</v>
      </c>
      <c r="L9" s="11">
        <v>5400.9230769230799</v>
      </c>
      <c r="M9" s="11">
        <v>8668.9121175</v>
      </c>
      <c r="N9" s="12">
        <f t="shared" si="2"/>
        <v>60.507972323107083</v>
      </c>
      <c r="O9" s="13">
        <f t="shared" si="3"/>
        <v>85.233164903846159</v>
      </c>
    </row>
    <row r="10" spans="1:15" x14ac:dyDescent="0.3">
      <c r="A10" s="10" t="s">
        <v>14</v>
      </c>
      <c r="B10" s="11">
        <v>1666.6666666666667</v>
      </c>
      <c r="C10" s="11">
        <v>2223.3333333333298</v>
      </c>
      <c r="D10" s="11">
        <v>2186.7238309999998</v>
      </c>
      <c r="E10" s="12">
        <f t="shared" si="0"/>
        <v>-1.6466043028484307</v>
      </c>
      <c r="F10" s="13">
        <f t="shared" si="1"/>
        <v>31.203429859999972</v>
      </c>
      <c r="J10" s="10" t="s">
        <v>14</v>
      </c>
      <c r="K10" s="11">
        <v>4640</v>
      </c>
      <c r="L10" s="11">
        <v>6540.5</v>
      </c>
      <c r="M10" s="11">
        <v>6705.2572394999997</v>
      </c>
      <c r="N10" s="12">
        <f t="shared" si="2"/>
        <v>2.5190312590780479</v>
      </c>
      <c r="O10" s="13">
        <f t="shared" si="3"/>
        <v>44.509854299568957</v>
      </c>
    </row>
    <row r="11" spans="1:15" x14ac:dyDescent="0.3">
      <c r="A11" s="6" t="s">
        <v>15</v>
      </c>
      <c r="B11" s="7">
        <v>1381.9444444444446</v>
      </c>
      <c r="C11" s="7">
        <v>1834.7701784769699</v>
      </c>
      <c r="D11" s="7">
        <v>1944.8333333333333</v>
      </c>
      <c r="E11" s="8">
        <f t="shared" si="0"/>
        <v>5.9987433929041885</v>
      </c>
      <c r="F11" s="9">
        <f t="shared" si="1"/>
        <v>40.731658291457251</v>
      </c>
      <c r="J11" s="6" t="s">
        <v>15</v>
      </c>
      <c r="K11" s="7">
        <v>5526.3888888888878</v>
      </c>
      <c r="L11" s="7">
        <v>6531.7172149919033</v>
      </c>
      <c r="M11" s="7">
        <v>7039.25</v>
      </c>
      <c r="N11" s="8">
        <f t="shared" si="2"/>
        <v>7.7702810501835984</v>
      </c>
      <c r="O11" s="9">
        <f t="shared" si="3"/>
        <v>27.37521990449865</v>
      </c>
    </row>
    <row r="12" spans="1:15" x14ac:dyDescent="0.3">
      <c r="A12" s="10" t="s">
        <v>16</v>
      </c>
      <c r="B12" s="11">
        <v>1416.6666666666667</v>
      </c>
      <c r="C12" s="11">
        <v>1696.54466756185</v>
      </c>
      <c r="D12" s="11">
        <v>2300</v>
      </c>
      <c r="E12" s="12">
        <f t="shared" si="0"/>
        <v>35.56966957465329</v>
      </c>
      <c r="F12" s="13">
        <f t="shared" si="1"/>
        <v>62.35294117647058</v>
      </c>
      <c r="J12" s="10" t="s">
        <v>16</v>
      </c>
      <c r="K12" s="11">
        <v>6083.333333333333</v>
      </c>
      <c r="L12" s="11">
        <v>5330.796875</v>
      </c>
      <c r="M12" s="11">
        <v>6350</v>
      </c>
      <c r="N12" s="12">
        <f t="shared" si="2"/>
        <v>19.119151393289584</v>
      </c>
      <c r="O12" s="13">
        <f t="shared" si="3"/>
        <v>4.3835616438356197</v>
      </c>
    </row>
    <row r="13" spans="1:15" x14ac:dyDescent="0.3">
      <c r="A13" s="10" t="s">
        <v>17</v>
      </c>
      <c r="B13" s="11">
        <v>1366.6666666666667</v>
      </c>
      <c r="C13" s="11">
        <v>1740.13906182183</v>
      </c>
      <c r="D13" s="11">
        <v>1700</v>
      </c>
      <c r="E13" s="12">
        <f t="shared" si="0"/>
        <v>-2.3066582839538512</v>
      </c>
      <c r="F13" s="13">
        <f t="shared" si="1"/>
        <v>24.390243902439025</v>
      </c>
      <c r="J13" s="10" t="s">
        <v>17</v>
      </c>
      <c r="K13" s="11">
        <v>5800</v>
      </c>
      <c r="L13" s="11">
        <v>5635.3333333333303</v>
      </c>
      <c r="M13" s="11">
        <v>7200</v>
      </c>
      <c r="N13" s="12">
        <f t="shared" si="2"/>
        <v>27.765290429433406</v>
      </c>
      <c r="O13" s="13">
        <f t="shared" si="3"/>
        <v>24.137931034482762</v>
      </c>
    </row>
    <row r="14" spans="1:15" x14ac:dyDescent="0.3">
      <c r="A14" s="10" t="s">
        <v>18</v>
      </c>
      <c r="B14" s="11">
        <v>1333.3333333333337</v>
      </c>
      <c r="C14" s="11">
        <v>1520.4094924926801</v>
      </c>
      <c r="D14" s="11">
        <v>1550</v>
      </c>
      <c r="E14" s="12">
        <f t="shared" si="0"/>
        <v>1.9462195976431786</v>
      </c>
      <c r="F14" s="13">
        <f t="shared" si="1"/>
        <v>16.249999999999972</v>
      </c>
      <c r="J14" s="10" t="s">
        <v>18</v>
      </c>
      <c r="K14" s="11">
        <v>5000</v>
      </c>
      <c r="L14" s="11">
        <v>7482.8687133789099</v>
      </c>
      <c r="M14" s="11">
        <v>6750</v>
      </c>
      <c r="N14" s="12">
        <f t="shared" si="2"/>
        <v>-9.7939539159438311</v>
      </c>
      <c r="O14" s="13">
        <f t="shared" si="3"/>
        <v>35</v>
      </c>
    </row>
    <row r="15" spans="1:15" x14ac:dyDescent="0.3">
      <c r="A15" s="10" t="s">
        <v>19</v>
      </c>
      <c r="B15" s="11">
        <v>1333.3333333333335</v>
      </c>
      <c r="C15" s="11">
        <v>2190.7625427246098</v>
      </c>
      <c r="D15" s="11">
        <v>2040</v>
      </c>
      <c r="E15" s="12">
        <f t="shared" si="0"/>
        <v>-6.8817381977468557</v>
      </c>
      <c r="F15" s="13">
        <f t="shared" si="1"/>
        <v>52.999999999999972</v>
      </c>
      <c r="J15" s="10" t="s">
        <v>19</v>
      </c>
      <c r="K15" s="11">
        <v>5550</v>
      </c>
      <c r="L15" s="11">
        <v>7950.6228027343705</v>
      </c>
      <c r="M15" s="11">
        <v>7980</v>
      </c>
      <c r="N15" s="12">
        <f t="shared" si="2"/>
        <v>0.36949554763843651</v>
      </c>
      <c r="O15" s="13">
        <f t="shared" si="3"/>
        <v>43.783783783783775</v>
      </c>
    </row>
    <row r="16" spans="1:15" x14ac:dyDescent="0.3">
      <c r="A16" s="10" t="s">
        <v>20</v>
      </c>
      <c r="B16" s="11">
        <v>1466.6666666666667</v>
      </c>
      <c r="C16" s="11">
        <v>1900.3208618164099</v>
      </c>
      <c r="D16" s="11">
        <v>2100</v>
      </c>
      <c r="E16" s="12">
        <f t="shared" si="0"/>
        <v>10.507653849188813</v>
      </c>
      <c r="F16" s="13">
        <f>D16/B16*100-100</f>
        <v>43.181818181818159</v>
      </c>
      <c r="J16" s="10" t="s">
        <v>20</v>
      </c>
      <c r="K16" s="11">
        <v>5025</v>
      </c>
      <c r="L16" s="11">
        <v>6900</v>
      </c>
      <c r="M16" s="11">
        <v>7450</v>
      </c>
      <c r="N16" s="12">
        <f t="shared" si="2"/>
        <v>7.9710144927536106</v>
      </c>
      <c r="O16" s="13">
        <f t="shared" si="3"/>
        <v>48.258706467661682</v>
      </c>
    </row>
    <row r="17" spans="1:15" x14ac:dyDescent="0.3">
      <c r="A17" s="10" t="s">
        <v>21</v>
      </c>
      <c r="B17" s="11">
        <v>1375.0000000000002</v>
      </c>
      <c r="C17" s="11">
        <v>1960.44444444444</v>
      </c>
      <c r="D17" s="11">
        <v>1979</v>
      </c>
      <c r="E17" s="12">
        <f t="shared" si="0"/>
        <v>0.94649739288166757</v>
      </c>
      <c r="F17" s="13">
        <f>D17/B17*100-100</f>
        <v>43.927272727272708</v>
      </c>
      <c r="J17" s="10" t="s">
        <v>21</v>
      </c>
      <c r="K17" s="11">
        <v>5700</v>
      </c>
      <c r="L17" s="11">
        <v>5890.6815655048104</v>
      </c>
      <c r="M17" s="11">
        <v>6505.5</v>
      </c>
      <c r="N17" s="12">
        <f t="shared" si="2"/>
        <v>10.437135799285088</v>
      </c>
      <c r="O17" s="13">
        <f t="shared" si="3"/>
        <v>14.131578947368425</v>
      </c>
    </row>
    <row r="18" spans="1:15" x14ac:dyDescent="0.3">
      <c r="A18" s="6" t="s">
        <v>22</v>
      </c>
      <c r="B18" s="7">
        <v>1274.0646258503398</v>
      </c>
      <c r="C18" s="7">
        <v>2203.1980424276912</v>
      </c>
      <c r="D18" s="7">
        <v>2218.584285813934</v>
      </c>
      <c r="E18" s="8">
        <f t="shared" si="0"/>
        <v>0.69835952510599952</v>
      </c>
      <c r="F18" s="9">
        <f t="shared" si="1"/>
        <v>74.134360282799662</v>
      </c>
      <c r="J18" s="6" t="s">
        <v>22</v>
      </c>
      <c r="K18" s="7">
        <v>5062.7777777777792</v>
      </c>
      <c r="L18" s="7">
        <v>8112.0855322597799</v>
      </c>
      <c r="M18" s="7">
        <v>8197.2007147341283</v>
      </c>
      <c r="N18" s="8">
        <f t="shared" si="2"/>
        <v>1.0492392139588134</v>
      </c>
      <c r="O18" s="9">
        <f t="shared" si="3"/>
        <v>61.911130105579133</v>
      </c>
    </row>
    <row r="19" spans="1:15" x14ac:dyDescent="0.3">
      <c r="A19" s="10" t="s">
        <v>23</v>
      </c>
      <c r="B19" s="11">
        <v>1120.8333333333301</v>
      </c>
      <c r="C19" s="11">
        <v>2145</v>
      </c>
      <c r="D19" s="11">
        <v>2125</v>
      </c>
      <c r="E19" s="12">
        <f t="shared" si="0"/>
        <v>-0.93240093240093813</v>
      </c>
      <c r="F19" s="13">
        <f t="shared" si="1"/>
        <v>89.591078066915031</v>
      </c>
      <c r="J19" s="10" t="s">
        <v>23</v>
      </c>
      <c r="K19" s="11">
        <v>4725</v>
      </c>
      <c r="L19" s="11">
        <v>8530</v>
      </c>
      <c r="M19" s="11">
        <v>8562.5</v>
      </c>
      <c r="N19" s="12">
        <f t="shared" si="2"/>
        <v>0.3810082063306055</v>
      </c>
      <c r="O19" s="13">
        <f t="shared" si="3"/>
        <v>81.216931216931215</v>
      </c>
    </row>
    <row r="20" spans="1:15" x14ac:dyDescent="0.3">
      <c r="A20" s="10" t="s">
        <v>24</v>
      </c>
      <c r="B20" s="11">
        <v>1833.3333333333335</v>
      </c>
      <c r="C20" s="11">
        <v>2510.62962962963</v>
      </c>
      <c r="D20" s="11">
        <v>2550</v>
      </c>
      <c r="E20" s="12">
        <f t="shared" si="0"/>
        <v>1.5681472848776252</v>
      </c>
      <c r="F20" s="13">
        <f t="shared" si="1"/>
        <v>39.090909090909093</v>
      </c>
      <c r="J20" s="10" t="s">
        <v>24</v>
      </c>
      <c r="K20" s="11">
        <v>4520</v>
      </c>
      <c r="L20" s="11">
        <v>8000</v>
      </c>
      <c r="M20" s="11">
        <v>8325</v>
      </c>
      <c r="N20" s="12">
        <f t="shared" si="2"/>
        <v>4.0624999999999858</v>
      </c>
      <c r="O20" s="13">
        <f t="shared" si="3"/>
        <v>84.181415929203553</v>
      </c>
    </row>
    <row r="21" spans="1:15" x14ac:dyDescent="0.3">
      <c r="A21" s="10" t="s">
        <v>25</v>
      </c>
      <c r="B21" s="11">
        <v>1247.61904761905</v>
      </c>
      <c r="C21" s="11">
        <v>2142.6666666666702</v>
      </c>
      <c r="D21" s="11">
        <v>2145</v>
      </c>
      <c r="E21" s="12">
        <f t="shared" si="0"/>
        <v>0.10889856876150361</v>
      </c>
      <c r="F21" s="13">
        <f t="shared" si="1"/>
        <v>71.92748091603022</v>
      </c>
      <c r="J21" s="10" t="s">
        <v>25</v>
      </c>
      <c r="K21" s="11">
        <v>5777.7777777777801</v>
      </c>
      <c r="L21" s="11">
        <v>8030.6666666666697</v>
      </c>
      <c r="M21" s="11">
        <v>8152.5</v>
      </c>
      <c r="N21" s="12">
        <f t="shared" si="2"/>
        <v>1.5171011124024147</v>
      </c>
      <c r="O21" s="13">
        <f t="shared" si="3"/>
        <v>41.10096153846149</v>
      </c>
    </row>
    <row r="22" spans="1:15" x14ac:dyDescent="0.3">
      <c r="A22" s="10" t="s">
        <v>26</v>
      </c>
      <c r="B22" s="11">
        <v>1125.0000000000002</v>
      </c>
      <c r="C22" s="11">
        <v>2061</v>
      </c>
      <c r="D22" s="11">
        <v>2050</v>
      </c>
      <c r="E22" s="12">
        <f t="shared" si="0"/>
        <v>-0.53372149442017758</v>
      </c>
      <c r="F22" s="13">
        <f t="shared" si="1"/>
        <v>82.222222222222172</v>
      </c>
      <c r="J22" s="10" t="s">
        <v>26</v>
      </c>
      <c r="K22" s="11">
        <v>5666.6666666666697</v>
      </c>
      <c r="L22" s="11">
        <v>8948</v>
      </c>
      <c r="M22" s="11">
        <v>8940</v>
      </c>
      <c r="N22" s="12">
        <f t="shared" si="2"/>
        <v>-8.940545373268094E-2</v>
      </c>
      <c r="O22" s="13">
        <f t="shared" si="3"/>
        <v>57.764705882352843</v>
      </c>
    </row>
    <row r="23" spans="1:15" x14ac:dyDescent="0.3">
      <c r="A23" s="10" t="s">
        <v>27</v>
      </c>
      <c r="B23" s="11">
        <v>1125</v>
      </c>
      <c r="C23" s="11">
        <v>2063</v>
      </c>
      <c r="D23" s="11">
        <v>2100</v>
      </c>
      <c r="E23" s="12">
        <f t="shared" si="0"/>
        <v>1.7935046049442462</v>
      </c>
      <c r="F23" s="13">
        <f t="shared" si="1"/>
        <v>86.666666666666657</v>
      </c>
      <c r="J23" s="10" t="s">
        <v>27</v>
      </c>
      <c r="K23" s="11">
        <v>4750</v>
      </c>
      <c r="L23" s="11">
        <v>8340</v>
      </c>
      <c r="M23" s="11">
        <v>8400</v>
      </c>
      <c r="N23" s="12">
        <f t="shared" si="2"/>
        <v>0.71942446043165376</v>
      </c>
      <c r="O23" s="13">
        <f t="shared" si="3"/>
        <v>76.84210526315789</v>
      </c>
    </row>
    <row r="24" spans="1:15" x14ac:dyDescent="0.3">
      <c r="A24" s="10" t="s">
        <v>28</v>
      </c>
      <c r="B24" s="11">
        <v>1083.3333333333335</v>
      </c>
      <c r="C24" s="11">
        <v>2400.0900006975398</v>
      </c>
      <c r="D24" s="11">
        <v>2450.0900006975398</v>
      </c>
      <c r="E24" s="12">
        <f t="shared" si="0"/>
        <v>2.0832552106574411</v>
      </c>
      <c r="F24" s="13">
        <f t="shared" si="1"/>
        <v>126.16215391054212</v>
      </c>
      <c r="J24" s="10" t="s">
        <v>28</v>
      </c>
      <c r="K24" s="11">
        <v>5500</v>
      </c>
      <c r="L24" s="11">
        <v>7735.9320591517899</v>
      </c>
      <c r="M24" s="11">
        <v>7505.4050031388997</v>
      </c>
      <c r="N24" s="12">
        <f t="shared" si="2"/>
        <v>-2.9799519211155854</v>
      </c>
      <c r="O24" s="13">
        <f t="shared" si="3"/>
        <v>36.461909147980009</v>
      </c>
    </row>
    <row r="25" spans="1:15" x14ac:dyDescent="0.3">
      <c r="A25" s="10" t="s">
        <v>29</v>
      </c>
      <c r="B25" s="11">
        <v>1383.3333333333301</v>
      </c>
      <c r="C25" s="11">
        <v>2100</v>
      </c>
      <c r="D25" s="11">
        <v>2110</v>
      </c>
      <c r="E25" s="12">
        <f t="shared" si="0"/>
        <v>0.4761904761904816</v>
      </c>
      <c r="F25" s="13">
        <f t="shared" si="1"/>
        <v>52.530120481928066</v>
      </c>
      <c r="J25" s="10" t="s">
        <v>29</v>
      </c>
      <c r="K25" s="11">
        <v>4500</v>
      </c>
      <c r="L25" s="11">
        <v>7200</v>
      </c>
      <c r="M25" s="11">
        <v>7495</v>
      </c>
      <c r="N25" s="12">
        <f t="shared" si="2"/>
        <v>4.0972222222222143</v>
      </c>
      <c r="O25" s="13">
        <f t="shared" si="3"/>
        <v>66.555555555555543</v>
      </c>
    </row>
    <row r="26" spans="1:15" x14ac:dyDescent="0.3">
      <c r="A26" s="6" t="s">
        <v>30</v>
      </c>
      <c r="B26" s="7">
        <v>1245.0952380952381</v>
      </c>
      <c r="C26" s="7">
        <v>1795.0880678427334</v>
      </c>
      <c r="D26" s="7">
        <v>1976.4757402545451</v>
      </c>
      <c r="E26" s="8">
        <f t="shared" si="0"/>
        <v>10.104667044542069</v>
      </c>
      <c r="F26" s="9">
        <f t="shared" si="1"/>
        <v>58.740928386986837</v>
      </c>
      <c r="J26" s="6" t="s">
        <v>30</v>
      </c>
      <c r="K26" s="7">
        <v>4508.5120879120877</v>
      </c>
      <c r="L26" s="7">
        <v>7794.0776617097163</v>
      </c>
      <c r="M26" s="7">
        <v>7974.1408311454534</v>
      </c>
      <c r="N26" s="8">
        <f t="shared" si="2"/>
        <v>2.310256290110388</v>
      </c>
      <c r="O26" s="9">
        <f t="shared" si="3"/>
        <v>76.868569400649307</v>
      </c>
    </row>
    <row r="27" spans="1:15" x14ac:dyDescent="0.3">
      <c r="A27" s="10" t="s">
        <v>31</v>
      </c>
      <c r="B27" s="11">
        <v>1237.5000000000002</v>
      </c>
      <c r="C27" s="11">
        <v>1768.5369799064867</v>
      </c>
      <c r="D27" s="11">
        <v>1780</v>
      </c>
      <c r="E27" s="12">
        <f t="shared" si="0"/>
        <v>0.64816400356635029</v>
      </c>
      <c r="F27" s="13">
        <f t="shared" si="1"/>
        <v>43.838383838383805</v>
      </c>
      <c r="J27" s="10" t="s">
        <v>31</v>
      </c>
      <c r="K27" s="11">
        <v>4528.8461538461543</v>
      </c>
      <c r="L27" s="11">
        <v>7720</v>
      </c>
      <c r="M27" s="11">
        <v>8010</v>
      </c>
      <c r="N27" s="12">
        <f t="shared" si="2"/>
        <v>3.7564766839378194</v>
      </c>
      <c r="O27" s="13">
        <f t="shared" si="3"/>
        <v>76.866242038216541</v>
      </c>
    </row>
    <row r="28" spans="1:15" x14ac:dyDescent="0.3">
      <c r="A28" s="10" t="s">
        <v>32</v>
      </c>
      <c r="B28" s="11">
        <v>1233.3333333333333</v>
      </c>
      <c r="C28" s="11">
        <v>1750.1111111111099</v>
      </c>
      <c r="D28" s="11">
        <v>1765</v>
      </c>
      <c r="E28" s="12">
        <f t="shared" si="0"/>
        <v>0.85073963557876198</v>
      </c>
      <c r="F28" s="13">
        <f t="shared" si="1"/>
        <v>43.108108108108127</v>
      </c>
      <c r="J28" s="10" t="s">
        <v>32</v>
      </c>
      <c r="K28" s="11">
        <v>4626.666666666667</v>
      </c>
      <c r="L28" s="11">
        <v>7492.2222222222199</v>
      </c>
      <c r="M28" s="11">
        <v>7942.5</v>
      </c>
      <c r="N28" s="12">
        <f t="shared" si="2"/>
        <v>6.0099362301646551</v>
      </c>
      <c r="O28" s="13">
        <f t="shared" si="3"/>
        <v>71.667867435158485</v>
      </c>
    </row>
    <row r="29" spans="1:15" x14ac:dyDescent="0.3">
      <c r="A29" s="10" t="s">
        <v>33</v>
      </c>
      <c r="B29" s="11">
        <v>1250.0000000000002</v>
      </c>
      <c r="C29" s="11">
        <v>1912.3333435058601</v>
      </c>
      <c r="D29" s="11">
        <v>2160</v>
      </c>
      <c r="E29" s="12">
        <f t="shared" si="0"/>
        <v>12.95101909587035</v>
      </c>
      <c r="F29" s="13">
        <f t="shared" si="1"/>
        <v>72.799999999999983</v>
      </c>
      <c r="J29" s="10" t="s">
        <v>33</v>
      </c>
      <c r="K29" s="11">
        <v>4527.5</v>
      </c>
      <c r="L29" s="11">
        <v>7900.75</v>
      </c>
      <c r="M29" s="11">
        <v>7820</v>
      </c>
      <c r="N29" s="12">
        <f t="shared" si="2"/>
        <v>-1.0220548682087127</v>
      </c>
      <c r="O29" s="13">
        <f t="shared" si="3"/>
        <v>72.722252898950842</v>
      </c>
    </row>
    <row r="30" spans="1:15" x14ac:dyDescent="0.3">
      <c r="A30" s="10" t="s">
        <v>34</v>
      </c>
      <c r="B30" s="11">
        <v>1214.1666666666665</v>
      </c>
      <c r="C30" s="11">
        <v>1744.404296875</v>
      </c>
      <c r="D30" s="11">
        <v>2047.3787012727271</v>
      </c>
      <c r="E30" s="12">
        <f t="shared" si="0"/>
        <v>17.368359212396371</v>
      </c>
      <c r="F30" s="13">
        <f t="shared" si="1"/>
        <v>68.624189535159417</v>
      </c>
      <c r="J30" s="10" t="s">
        <v>34</v>
      </c>
      <c r="K30" s="11">
        <v>4409.0476190476193</v>
      </c>
      <c r="L30" s="11">
        <v>7827.1853170955901</v>
      </c>
      <c r="M30" s="11">
        <v>7913.2041557272696</v>
      </c>
      <c r="N30" s="12">
        <f t="shared" si="2"/>
        <v>1.0989753678605609</v>
      </c>
      <c r="O30" s="13">
        <f t="shared" si="3"/>
        <v>79.476495593771091</v>
      </c>
    </row>
    <row r="31" spans="1:15" x14ac:dyDescent="0.3">
      <c r="A31" s="10" t="s">
        <v>35</v>
      </c>
      <c r="B31" s="11">
        <v>1290.4761904761899</v>
      </c>
      <c r="C31" s="11">
        <v>1800.0546078152099</v>
      </c>
      <c r="D31" s="11">
        <v>2130</v>
      </c>
      <c r="E31" s="12">
        <f t="shared" si="0"/>
        <v>18.329743484018877</v>
      </c>
      <c r="F31" s="13">
        <f t="shared" si="1"/>
        <v>65.055350553505605</v>
      </c>
      <c r="J31" s="10" t="s">
        <v>35</v>
      </c>
      <c r="K31" s="11">
        <v>4450.5</v>
      </c>
      <c r="L31" s="11">
        <v>8030.2307692307704</v>
      </c>
      <c r="M31" s="11">
        <v>8185</v>
      </c>
      <c r="N31" s="12">
        <f t="shared" si="2"/>
        <v>1.9273322923950786</v>
      </c>
      <c r="O31" s="13">
        <f t="shared" si="3"/>
        <v>83.911920008987749</v>
      </c>
    </row>
    <row r="32" spans="1:15" x14ac:dyDescent="0.3">
      <c r="A32" s="6" t="s">
        <v>36</v>
      </c>
      <c r="B32" s="7">
        <v>1225.827505827506</v>
      </c>
      <c r="C32" s="7">
        <v>2097.995550407933</v>
      </c>
      <c r="D32" s="7">
        <v>1977.4537037037035</v>
      </c>
      <c r="E32" s="8">
        <f t="shared" si="0"/>
        <v>-5.7455720857363843</v>
      </c>
      <c r="F32" s="9">
        <f t="shared" si="1"/>
        <v>61.315820888584597</v>
      </c>
      <c r="J32" s="6" t="s">
        <v>36</v>
      </c>
      <c r="K32" s="7">
        <v>4825.181818181818</v>
      </c>
      <c r="L32" s="7">
        <v>6840.7739128637577</v>
      </c>
      <c r="M32" s="7">
        <v>7191.8749999999964</v>
      </c>
      <c r="N32" s="8">
        <f t="shared" si="2"/>
        <v>5.1324761146689752</v>
      </c>
      <c r="O32" s="9">
        <f t="shared" si="3"/>
        <v>49.048787610452649</v>
      </c>
    </row>
    <row r="33" spans="1:15" x14ac:dyDescent="0.3">
      <c r="A33" s="10" t="s">
        <v>37</v>
      </c>
      <c r="B33" s="11">
        <v>1366.6666666666667</v>
      </c>
      <c r="C33" s="11">
        <v>2538.25660705566</v>
      </c>
      <c r="D33" s="11">
        <v>2100</v>
      </c>
      <c r="E33" s="12">
        <f t="shared" si="0"/>
        <v>-17.266048114970971</v>
      </c>
      <c r="F33" s="13">
        <f t="shared" si="1"/>
        <v>53.658536585365823</v>
      </c>
      <c r="J33" s="10" t="s">
        <v>37</v>
      </c>
      <c r="K33" s="11">
        <v>4982.5</v>
      </c>
      <c r="L33" s="11">
        <v>7380.6071428571404</v>
      </c>
      <c r="M33" s="11">
        <v>8100</v>
      </c>
      <c r="N33" s="12">
        <f t="shared" si="2"/>
        <v>9.747068814509106</v>
      </c>
      <c r="O33" s="13">
        <f t="shared" si="3"/>
        <v>62.568991470145505</v>
      </c>
    </row>
    <row r="34" spans="1:15" x14ac:dyDescent="0.3">
      <c r="A34" s="10" t="s">
        <v>38</v>
      </c>
      <c r="B34" s="11">
        <v>969.69696969696986</v>
      </c>
      <c r="C34" s="11">
        <v>1537.2162170410199</v>
      </c>
      <c r="D34" s="11">
        <v>1600</v>
      </c>
      <c r="E34" s="12">
        <f t="shared" si="0"/>
        <v>4.0842519265007695</v>
      </c>
      <c r="F34" s="13">
        <f t="shared" si="1"/>
        <v>64.999999999999972</v>
      </c>
      <c r="J34" s="10" t="s">
        <v>38</v>
      </c>
      <c r="K34" s="11">
        <v>4521.5</v>
      </c>
      <c r="L34" s="11">
        <v>6900.7986111111104</v>
      </c>
      <c r="M34" s="11">
        <v>6750</v>
      </c>
      <c r="N34" s="12">
        <f t="shared" si="2"/>
        <v>-2.1852341969276807</v>
      </c>
      <c r="O34" s="13">
        <f t="shared" si="3"/>
        <v>49.286741125732618</v>
      </c>
    </row>
    <row r="35" spans="1:15" x14ac:dyDescent="0.3">
      <c r="A35" s="10" t="s">
        <v>39</v>
      </c>
      <c r="B35" s="11">
        <v>1507.5757575757575</v>
      </c>
      <c r="C35" s="11">
        <v>2430.6875</v>
      </c>
      <c r="D35" s="11">
        <v>1954.1666666666699</v>
      </c>
      <c r="E35" s="12">
        <f t="shared" si="0"/>
        <v>-19.604364334507423</v>
      </c>
      <c r="F35" s="13">
        <f t="shared" si="1"/>
        <v>29.623115577889678</v>
      </c>
      <c r="J35" s="10" t="s">
        <v>39</v>
      </c>
      <c r="K35" s="11">
        <v>5177.090909090909</v>
      </c>
      <c r="L35" s="11">
        <v>6200.6517857142899</v>
      </c>
      <c r="M35" s="11">
        <v>6993.75</v>
      </c>
      <c r="N35" s="12">
        <f t="shared" si="2"/>
        <v>12.790562052088347</v>
      </c>
      <c r="O35" s="13">
        <f t="shared" si="3"/>
        <v>35.090345578422443</v>
      </c>
    </row>
    <row r="36" spans="1:15" x14ac:dyDescent="0.3">
      <c r="A36" s="10" t="s">
        <v>40</v>
      </c>
      <c r="B36" s="11">
        <v>1261.666666666667</v>
      </c>
      <c r="C36" s="11">
        <v>1950.24537004743</v>
      </c>
      <c r="D36" s="11">
        <v>2055</v>
      </c>
      <c r="E36" s="12">
        <f t="shared" si="0"/>
        <v>5.3713564232187991</v>
      </c>
      <c r="F36" s="13">
        <f t="shared" si="1"/>
        <v>62.87978863936587</v>
      </c>
      <c r="J36" s="10" t="s">
        <v>40</v>
      </c>
      <c r="K36" s="11">
        <v>4000</v>
      </c>
      <c r="L36" s="11">
        <v>7320.5859375</v>
      </c>
      <c r="M36" s="11">
        <v>7447.5</v>
      </c>
      <c r="N36" s="12">
        <f t="shared" si="2"/>
        <v>1.7336598953080653</v>
      </c>
      <c r="O36" s="13">
        <f t="shared" si="3"/>
        <v>86.1875</v>
      </c>
    </row>
    <row r="37" spans="1:15" x14ac:dyDescent="0.3">
      <c r="A37" s="10" t="s">
        <v>41</v>
      </c>
      <c r="B37" s="11">
        <v>1191.6666666666665</v>
      </c>
      <c r="C37" s="11">
        <v>2180.7169138590498</v>
      </c>
      <c r="D37" s="11">
        <v>2111.1111111111113</v>
      </c>
      <c r="E37" s="12">
        <f t="shared" si="0"/>
        <v>-3.191877052247122</v>
      </c>
      <c r="F37" s="13">
        <f t="shared" si="1"/>
        <v>77.156177156177193</v>
      </c>
      <c r="J37" s="10" t="s">
        <v>41</v>
      </c>
      <c r="K37" s="11">
        <v>5420</v>
      </c>
      <c r="L37" s="11">
        <v>6992</v>
      </c>
      <c r="M37" s="11">
        <v>7500</v>
      </c>
      <c r="N37" s="12">
        <f t="shared" si="2"/>
        <v>7.2654462242562943</v>
      </c>
      <c r="O37" s="13">
        <f t="shared" si="3"/>
        <v>38.376383763837623</v>
      </c>
    </row>
    <row r="38" spans="1:15" x14ac:dyDescent="0.3">
      <c r="A38" s="10" t="s">
        <v>42</v>
      </c>
      <c r="B38" s="11">
        <v>1057.6923076923078</v>
      </c>
      <c r="C38" s="11">
        <v>1950.85069444444</v>
      </c>
      <c r="D38" s="11">
        <v>2044.44444444444</v>
      </c>
      <c r="E38" s="12">
        <f t="shared" si="0"/>
        <v>4.7975865229734183</v>
      </c>
      <c r="F38" s="13">
        <f t="shared" si="1"/>
        <v>93.292929292928847</v>
      </c>
      <c r="J38" s="10" t="s">
        <v>42</v>
      </c>
      <c r="K38" s="11">
        <v>4850</v>
      </c>
      <c r="L38" s="11">
        <v>6250</v>
      </c>
      <c r="M38" s="11">
        <v>6359.99999999998</v>
      </c>
      <c r="N38" s="12">
        <f t="shared" si="2"/>
        <v>1.7599999999996783</v>
      </c>
      <c r="O38" s="13">
        <f t="shared" si="3"/>
        <v>31.134020618556292</v>
      </c>
    </row>
    <row r="39" spans="1:15" x14ac:dyDescent="0.3">
      <c r="A39" s="6" t="s">
        <v>43</v>
      </c>
      <c r="B39" s="7">
        <v>1341.3834209667546</v>
      </c>
      <c r="C39" s="7">
        <v>2023.4045401313467</v>
      </c>
      <c r="D39" s="7">
        <v>2057.6666666666665</v>
      </c>
      <c r="E39" s="8">
        <f t="shared" si="0"/>
        <v>1.6932909784365506</v>
      </c>
      <c r="F39" s="9">
        <f t="shared" si="1"/>
        <v>53.398844394817132</v>
      </c>
      <c r="J39" s="6" t="s">
        <v>43</v>
      </c>
      <c r="K39" s="7">
        <v>4647.3748864969448</v>
      </c>
      <c r="L39" s="7">
        <v>6541.4670203476371</v>
      </c>
      <c r="M39" s="7">
        <v>7705.0000000000027</v>
      </c>
      <c r="N39" s="8">
        <f t="shared" si="2"/>
        <v>17.787034254443611</v>
      </c>
      <c r="O39" s="9">
        <f t="shared" si="3"/>
        <v>65.792521330419419</v>
      </c>
    </row>
    <row r="40" spans="1:15" x14ac:dyDescent="0.3">
      <c r="A40" s="10" t="s">
        <v>44</v>
      </c>
      <c r="B40" s="11">
        <v>1266.278778778779</v>
      </c>
      <c r="C40" s="11">
        <v>1737.6779276529901</v>
      </c>
      <c r="D40" s="11">
        <v>1750</v>
      </c>
      <c r="E40" s="12">
        <f t="shared" si="0"/>
        <v>0.70911140384069427</v>
      </c>
      <c r="F40" s="13">
        <f t="shared" si="1"/>
        <v>38.200215412891168</v>
      </c>
      <c r="J40" s="10" t="s">
        <v>44</v>
      </c>
      <c r="K40" s="11">
        <v>4781.5686274509799</v>
      </c>
      <c r="L40" s="11">
        <v>5935.06005859375</v>
      </c>
      <c r="M40" s="11">
        <v>7650</v>
      </c>
      <c r="N40" s="12">
        <f t="shared" si="2"/>
        <v>28.895073082252622</v>
      </c>
      <c r="O40" s="13">
        <f t="shared" si="3"/>
        <v>59.989338144837234</v>
      </c>
    </row>
    <row r="41" spans="1:15" x14ac:dyDescent="0.3">
      <c r="A41" s="10" t="s">
        <v>45</v>
      </c>
      <c r="B41" s="11">
        <v>1363.4909909909913</v>
      </c>
      <c r="C41" s="11">
        <v>2100.2771118164101</v>
      </c>
      <c r="D41" s="11">
        <v>2137.1428571428601</v>
      </c>
      <c r="E41" s="12">
        <f t="shared" si="0"/>
        <v>1.7552800589521809</v>
      </c>
      <c r="F41" s="13">
        <f t="shared" si="1"/>
        <v>56.740519098668585</v>
      </c>
      <c r="J41" s="10" t="s">
        <v>45</v>
      </c>
      <c r="K41" s="11">
        <v>4625.51111111111</v>
      </c>
      <c r="L41" s="11">
        <v>5740.5277777777801</v>
      </c>
      <c r="M41" s="11">
        <v>6617.1428571428696</v>
      </c>
      <c r="N41" s="12">
        <f t="shared" si="2"/>
        <v>15.270635615745348</v>
      </c>
      <c r="O41" s="13">
        <f t="shared" si="3"/>
        <v>43.057549710508482</v>
      </c>
    </row>
    <row r="42" spans="1:15" x14ac:dyDescent="0.3">
      <c r="A42" s="10" t="s">
        <v>46</v>
      </c>
      <c r="B42" s="11">
        <v>1434.5881595881599</v>
      </c>
      <c r="C42" s="11">
        <v>2075.7777777777801</v>
      </c>
      <c r="D42" s="11">
        <v>2190</v>
      </c>
      <c r="E42" s="12">
        <f t="shared" si="0"/>
        <v>5.5026228455196389</v>
      </c>
      <c r="F42" s="13">
        <f t="shared" si="1"/>
        <v>52.657052504093087</v>
      </c>
      <c r="J42" s="10" t="s">
        <v>46</v>
      </c>
      <c r="K42" s="11">
        <v>5014.25</v>
      </c>
      <c r="L42" s="11">
        <v>8270</v>
      </c>
      <c r="M42" s="11">
        <v>8280</v>
      </c>
      <c r="N42" s="12">
        <f t="shared" si="2"/>
        <v>0.12091898428052161</v>
      </c>
      <c r="O42" s="13">
        <f t="shared" si="3"/>
        <v>65.129381263399324</v>
      </c>
    </row>
    <row r="43" spans="1:15" x14ac:dyDescent="0.3">
      <c r="A43" s="10" t="s">
        <v>47</v>
      </c>
      <c r="B43" s="11">
        <v>1421.3213213213214</v>
      </c>
      <c r="C43" s="11">
        <v>1920.9436279296899</v>
      </c>
      <c r="D43" s="11">
        <v>1972.8571428571399</v>
      </c>
      <c r="E43" s="12">
        <f t="shared" si="0"/>
        <v>2.70250069667064</v>
      </c>
      <c r="F43" s="13">
        <f t="shared" si="1"/>
        <v>38.804442968820524</v>
      </c>
      <c r="J43" s="10" t="s">
        <v>47</v>
      </c>
      <c r="K43" s="11">
        <v>4398.0256410256407</v>
      </c>
      <c r="L43" s="11">
        <v>6370</v>
      </c>
      <c r="M43" s="11">
        <v>7707.8571428571431</v>
      </c>
      <c r="N43" s="12">
        <f t="shared" si="2"/>
        <v>21.00246692083428</v>
      </c>
      <c r="O43" s="13">
        <f t="shared" si="3"/>
        <v>75.257212485455966</v>
      </c>
    </row>
    <row r="44" spans="1:15" x14ac:dyDescent="0.3">
      <c r="A44" s="10" t="s">
        <v>48</v>
      </c>
      <c r="B44" s="11">
        <v>1284.7972972972975</v>
      </c>
      <c r="C44" s="11">
        <v>2140.6887350643401</v>
      </c>
      <c r="D44" s="11">
        <v>2146</v>
      </c>
      <c r="E44" s="12">
        <f t="shared" si="0"/>
        <v>0.24811009880426127</v>
      </c>
      <c r="F44" s="13">
        <f t="shared" si="1"/>
        <v>67.030239284775149</v>
      </c>
      <c r="J44" s="10" t="s">
        <v>48</v>
      </c>
      <c r="K44" s="11">
        <v>4647.5</v>
      </c>
      <c r="L44" s="11">
        <v>6733.2142857142899</v>
      </c>
      <c r="M44" s="11">
        <v>8550</v>
      </c>
      <c r="N44" s="12">
        <f t="shared" si="2"/>
        <v>26.982443112501912</v>
      </c>
      <c r="O44" s="13">
        <f t="shared" si="3"/>
        <v>83.969876277568574</v>
      </c>
    </row>
    <row r="45" spans="1:15" ht="15" thickBot="1" x14ac:dyDescent="0.35">
      <c r="A45" s="10" t="s">
        <v>49</v>
      </c>
      <c r="B45" s="11">
        <v>1277.8239778239779</v>
      </c>
      <c r="C45" s="11">
        <v>2165.0620605468698</v>
      </c>
      <c r="D45" s="11">
        <v>2150</v>
      </c>
      <c r="E45" s="12">
        <f t="shared" si="0"/>
        <v>-0.69568724247403679</v>
      </c>
      <c r="F45" s="13">
        <f t="shared" si="1"/>
        <v>68.254786051304279</v>
      </c>
      <c r="J45" s="10" t="s">
        <v>49</v>
      </c>
      <c r="K45" s="11">
        <v>4417.393939393939</v>
      </c>
      <c r="L45" s="11">
        <v>6200</v>
      </c>
      <c r="M45" s="11">
        <v>7425</v>
      </c>
      <c r="N45" s="12">
        <f t="shared" si="2"/>
        <v>19.758064516129025</v>
      </c>
      <c r="O45" s="13">
        <f t="shared" si="3"/>
        <v>68.085529655494128</v>
      </c>
    </row>
    <row r="46" spans="1:15" ht="15" thickBot="1" x14ac:dyDescent="0.35">
      <c r="A46" s="14" t="s">
        <v>50</v>
      </c>
      <c r="B46" s="15">
        <v>1329.5287703395813</v>
      </c>
      <c r="C46" s="15">
        <v>2056.3831320441254</v>
      </c>
      <c r="D46" s="15">
        <v>2068.5548428880852</v>
      </c>
      <c r="E46" s="15">
        <f t="shared" si="0"/>
        <v>0.59189898294198429</v>
      </c>
      <c r="F46" s="16">
        <f t="shared" si="1"/>
        <v>55.585564527478823</v>
      </c>
      <c r="J46" s="14" t="s">
        <v>50</v>
      </c>
      <c r="K46" s="15">
        <v>4870.8291471732655</v>
      </c>
      <c r="L46" s="15">
        <v>6995.502366809148</v>
      </c>
      <c r="M46" s="15">
        <v>7680.6049011044906</v>
      </c>
      <c r="N46" s="15">
        <f>M46/L46*100-100</f>
        <v>9.7934715531779375</v>
      </c>
      <c r="O46" s="16">
        <f>M46/K46*100-100</f>
        <v>57.685779341323212</v>
      </c>
    </row>
    <row r="47" spans="1:15" x14ac:dyDescent="0.3">
      <c r="B47" s="11"/>
      <c r="C47" s="11"/>
      <c r="D47" s="11"/>
      <c r="K47" s="11"/>
      <c r="L47" s="11"/>
      <c r="M47" s="11"/>
    </row>
    <row r="48" spans="1:15" x14ac:dyDescent="0.3">
      <c r="A48" s="17" t="s">
        <v>51</v>
      </c>
      <c r="J48" s="17" t="s">
        <v>51</v>
      </c>
    </row>
    <row r="49" spans="1:11" x14ac:dyDescent="0.3">
      <c r="A49" s="18" t="s">
        <v>8</v>
      </c>
      <c r="B49" s="19">
        <v>2844.6666666666702</v>
      </c>
      <c r="J49" s="18" t="s">
        <v>26</v>
      </c>
      <c r="K49" s="11">
        <v>8940</v>
      </c>
    </row>
    <row r="50" spans="1:11" x14ac:dyDescent="0.3">
      <c r="A50" s="18" t="s">
        <v>24</v>
      </c>
      <c r="B50" s="19">
        <v>2550</v>
      </c>
      <c r="J50" s="18" t="s">
        <v>13</v>
      </c>
      <c r="K50" s="11">
        <v>8668.9121175</v>
      </c>
    </row>
    <row r="51" spans="1:11" x14ac:dyDescent="0.3">
      <c r="A51" s="18" t="s">
        <v>28</v>
      </c>
      <c r="B51" s="20">
        <v>2450.0900006975398</v>
      </c>
      <c r="J51" s="18" t="s">
        <v>23</v>
      </c>
      <c r="K51" s="11">
        <v>8562.5</v>
      </c>
    </row>
    <row r="52" spans="1:11" x14ac:dyDescent="0.3">
      <c r="J52" s="21"/>
    </row>
    <row r="53" spans="1:11" x14ac:dyDescent="0.3">
      <c r="A53" s="17" t="s">
        <v>52</v>
      </c>
      <c r="J53" s="17" t="s">
        <v>52</v>
      </c>
    </row>
    <row r="54" spans="1:11" x14ac:dyDescent="0.3">
      <c r="A54" s="18" t="s">
        <v>18</v>
      </c>
      <c r="B54" s="19">
        <v>1550</v>
      </c>
      <c r="J54" s="18" t="s">
        <v>16</v>
      </c>
      <c r="K54" s="11">
        <v>6350</v>
      </c>
    </row>
    <row r="55" spans="1:11" x14ac:dyDescent="0.3">
      <c r="A55" s="18" t="s">
        <v>38</v>
      </c>
      <c r="B55" s="19">
        <v>1600</v>
      </c>
      <c r="J55" s="18" t="s">
        <v>42</v>
      </c>
      <c r="K55" s="11">
        <v>6359.99999999998</v>
      </c>
    </row>
    <row r="56" spans="1:11" x14ac:dyDescent="0.3">
      <c r="A56" s="18" t="s">
        <v>17</v>
      </c>
      <c r="B56" s="19">
        <v>1700</v>
      </c>
      <c r="J56" s="18" t="s">
        <v>21</v>
      </c>
      <c r="K56" s="11">
        <v>6505.5</v>
      </c>
    </row>
  </sheetData>
  <mergeCells count="2">
    <mergeCell ref="A1:F1"/>
    <mergeCell ref="J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NHK JAN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2025-03-20T21:14:35Z</dcterms:created>
  <dcterms:modified xsi:type="dcterms:W3CDTF">2025-03-21T23:04:09Z</dcterms:modified>
</cp:coreProperties>
</file>