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ls4\OneDrive\Desktop\vivian.backup\documents\REPORTS\KEROSENE\2025\"/>
    </mc:Choice>
  </mc:AlternateContent>
  <xr:revisionPtr revIDLastSave="0" documentId="13_ncr:1_{A8A044AD-0C91-4A63-B70D-6C967D8B2CE2}" xr6:coauthVersionLast="47" xr6:coauthVersionMax="47" xr10:uidLastSave="{00000000-0000-0000-0000-000000000000}"/>
  <bookViews>
    <workbookView xWindow="12180" yWindow="144" windowWidth="10560" windowHeight="11784" xr2:uid="{C7091C6F-15D3-49AC-A239-5BB484FA84C3}"/>
  </bookViews>
  <sheets>
    <sheet name="NHK FEB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6" i="1" l="1"/>
  <c r="N46" i="1"/>
  <c r="F46" i="1"/>
  <c r="E46" i="1"/>
  <c r="O45" i="1"/>
  <c r="N45" i="1"/>
  <c r="F45" i="1"/>
  <c r="E45" i="1"/>
  <c r="O44" i="1"/>
  <c r="N44" i="1"/>
  <c r="F44" i="1"/>
  <c r="E44" i="1"/>
  <c r="O43" i="1"/>
  <c r="N43" i="1"/>
  <c r="F43" i="1"/>
  <c r="E43" i="1"/>
  <c r="O42" i="1"/>
  <c r="N42" i="1"/>
  <c r="F42" i="1"/>
  <c r="E42" i="1"/>
  <c r="O41" i="1"/>
  <c r="N41" i="1"/>
  <c r="F41" i="1"/>
  <c r="E41" i="1"/>
  <c r="O40" i="1"/>
  <c r="N40" i="1"/>
  <c r="F40" i="1"/>
  <c r="E40" i="1"/>
  <c r="O39" i="1"/>
  <c r="N39" i="1"/>
  <c r="F39" i="1"/>
  <c r="E39" i="1"/>
  <c r="O38" i="1"/>
  <c r="N38" i="1"/>
  <c r="F38" i="1"/>
  <c r="E38" i="1"/>
  <c r="O37" i="1"/>
  <c r="N37" i="1"/>
  <c r="F37" i="1"/>
  <c r="E37" i="1"/>
  <c r="O36" i="1"/>
  <c r="N36" i="1"/>
  <c r="F36" i="1"/>
  <c r="E36" i="1"/>
  <c r="O35" i="1"/>
  <c r="N35" i="1"/>
  <c r="F35" i="1"/>
  <c r="E35" i="1"/>
  <c r="O34" i="1"/>
  <c r="N34" i="1"/>
  <c r="F34" i="1"/>
  <c r="E34" i="1"/>
  <c r="O33" i="1"/>
  <c r="N33" i="1"/>
  <c r="F33" i="1"/>
  <c r="E33" i="1"/>
  <c r="O32" i="1"/>
  <c r="N32" i="1"/>
  <c r="F32" i="1"/>
  <c r="E32" i="1"/>
  <c r="O31" i="1"/>
  <c r="N31" i="1"/>
  <c r="F31" i="1"/>
  <c r="E31" i="1"/>
  <c r="O30" i="1"/>
  <c r="N30" i="1"/>
  <c r="F30" i="1"/>
  <c r="E30" i="1"/>
  <c r="O29" i="1"/>
  <c r="N29" i="1"/>
  <c r="F29" i="1"/>
  <c r="E29" i="1"/>
  <c r="O28" i="1"/>
  <c r="N28" i="1"/>
  <c r="F28" i="1"/>
  <c r="E28" i="1"/>
  <c r="O27" i="1"/>
  <c r="N27" i="1"/>
  <c r="F27" i="1"/>
  <c r="E27" i="1"/>
  <c r="O26" i="1"/>
  <c r="N26" i="1"/>
  <c r="F26" i="1"/>
  <c r="E26" i="1"/>
  <c r="O25" i="1"/>
  <c r="N25" i="1"/>
  <c r="F25" i="1"/>
  <c r="E25" i="1"/>
  <c r="O24" i="1"/>
  <c r="N24" i="1"/>
  <c r="F24" i="1"/>
  <c r="E24" i="1"/>
  <c r="O23" i="1"/>
  <c r="N23" i="1"/>
  <c r="F23" i="1"/>
  <c r="E23" i="1"/>
  <c r="O22" i="1"/>
  <c r="N22" i="1"/>
  <c r="F22" i="1"/>
  <c r="E22" i="1"/>
  <c r="O21" i="1"/>
  <c r="N21" i="1"/>
  <c r="F21" i="1"/>
  <c r="E21" i="1"/>
  <c r="O20" i="1"/>
  <c r="N20" i="1"/>
  <c r="F20" i="1"/>
  <c r="E20" i="1"/>
  <c r="O19" i="1"/>
  <c r="N19" i="1"/>
  <c r="F19" i="1"/>
  <c r="E19" i="1"/>
  <c r="O18" i="1"/>
  <c r="N18" i="1"/>
  <c r="F18" i="1"/>
  <c r="E18" i="1"/>
  <c r="O17" i="1"/>
  <c r="N17" i="1"/>
  <c r="F17" i="1"/>
  <c r="E17" i="1"/>
  <c r="O16" i="1"/>
  <c r="N16" i="1"/>
  <c r="F16" i="1"/>
  <c r="E16" i="1"/>
  <c r="O15" i="1"/>
  <c r="N15" i="1"/>
  <c r="F15" i="1"/>
  <c r="E15" i="1"/>
  <c r="O14" i="1"/>
  <c r="N14" i="1"/>
  <c r="F14" i="1"/>
  <c r="E14" i="1"/>
  <c r="O13" i="1"/>
  <c r="N13" i="1"/>
  <c r="F13" i="1"/>
  <c r="E13" i="1"/>
  <c r="O12" i="1"/>
  <c r="N12" i="1"/>
  <c r="F12" i="1"/>
  <c r="E12" i="1"/>
  <c r="O11" i="1"/>
  <c r="N11" i="1"/>
  <c r="F11" i="1"/>
  <c r="E11" i="1"/>
  <c r="O10" i="1"/>
  <c r="N10" i="1"/>
  <c r="F10" i="1"/>
  <c r="E10" i="1"/>
  <c r="O9" i="1"/>
  <c r="N9" i="1"/>
  <c r="F9" i="1"/>
  <c r="E9" i="1"/>
  <c r="O8" i="1"/>
  <c r="N8" i="1"/>
  <c r="F8" i="1"/>
  <c r="E8" i="1"/>
  <c r="O7" i="1"/>
  <c r="N7" i="1"/>
  <c r="F7" i="1"/>
  <c r="E7" i="1"/>
  <c r="O6" i="1"/>
  <c r="N6" i="1"/>
  <c r="F6" i="1"/>
  <c r="E6" i="1"/>
  <c r="O5" i="1"/>
  <c r="N5" i="1"/>
  <c r="F5" i="1"/>
  <c r="E5" i="1"/>
  <c r="O4" i="1"/>
  <c r="N4" i="1"/>
  <c r="F4" i="1"/>
  <c r="E4" i="1"/>
  <c r="O3" i="1"/>
  <c r="N3" i="1"/>
  <c r="F3" i="1"/>
  <c r="E3" i="1"/>
</calcChain>
</file>

<file path=xl/sharedStrings.xml><?xml version="1.0" encoding="utf-8"?>
<sst xmlns="http://schemas.openxmlformats.org/spreadsheetml/2006/main" count="116" uniqueCount="54">
  <si>
    <t>LITRE</t>
  </si>
  <si>
    <t>Average of Feb-24</t>
  </si>
  <si>
    <t>Average of Jan-25</t>
  </si>
  <si>
    <t>Average of Feb-25</t>
  </si>
  <si>
    <t>MoM</t>
  </si>
  <si>
    <t>YoY</t>
  </si>
  <si>
    <t>NORTH CENTRAL</t>
  </si>
  <si>
    <t>Abuja</t>
  </si>
  <si>
    <t>Benue</t>
  </si>
  <si>
    <t>Kogi</t>
  </si>
  <si>
    <t>Kwara</t>
  </si>
  <si>
    <t>Nasarawa</t>
  </si>
  <si>
    <t>Niger</t>
  </si>
  <si>
    <t>Plateau</t>
  </si>
  <si>
    <t>NORTH EAST</t>
  </si>
  <si>
    <t>Adamawa</t>
  </si>
  <si>
    <t>Bauchi</t>
  </si>
  <si>
    <t>Borno</t>
  </si>
  <si>
    <t>Gombe</t>
  </si>
  <si>
    <t>Taraba</t>
  </si>
  <si>
    <t>Yobe</t>
  </si>
  <si>
    <t>NORTH WEST</t>
  </si>
  <si>
    <t>Jigawa</t>
  </si>
  <si>
    <t>Kaduna</t>
  </si>
  <si>
    <t>Kano</t>
  </si>
  <si>
    <t>Katsina</t>
  </si>
  <si>
    <t>Kebbi</t>
  </si>
  <si>
    <t>Sokoto</t>
  </si>
  <si>
    <t>Zamfara</t>
  </si>
  <si>
    <t>SOUTH EAST</t>
  </si>
  <si>
    <t>Abia</t>
  </si>
  <si>
    <t>Anambra</t>
  </si>
  <si>
    <t>Ebonyi</t>
  </si>
  <si>
    <t>Enugu</t>
  </si>
  <si>
    <t>Imo</t>
  </si>
  <si>
    <t>SOUTH SOUTH</t>
  </si>
  <si>
    <t>Akwa Ibom</t>
  </si>
  <si>
    <t>Bayelsa</t>
  </si>
  <si>
    <t>Cross River</t>
  </si>
  <si>
    <t>Delta</t>
  </si>
  <si>
    <t>Edo</t>
  </si>
  <si>
    <t>Rivers</t>
  </si>
  <si>
    <t>SOUTH WEST</t>
  </si>
  <si>
    <t>Ekiti</t>
  </si>
  <si>
    <t>Lagos</t>
  </si>
  <si>
    <t>Ogun</t>
  </si>
  <si>
    <t>Ondo</t>
  </si>
  <si>
    <t>Osun</t>
  </si>
  <si>
    <t>Oyo</t>
  </si>
  <si>
    <t>Average</t>
  </si>
  <si>
    <t>STATES WITH THE HIGHEST AVERAGE PRICES IN FEBRUARY 2025</t>
  </si>
  <si>
    <t xml:space="preserve">Ogun </t>
  </si>
  <si>
    <t>STATES WITH THE LOWEST AVERAGE PRICES IN FEBRUARY 2025</t>
  </si>
  <si>
    <t>Gallon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</si>
</sst>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Calibri"/>
    </font>
    <font>
      <b/>
      <sz val="1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</font>
    <font>
      <sz val="11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 tint="0.79998168889431442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">
    <xf numFmtId="0" fontId="0" fillId="0" borderId="0">
      <alignment vertical="center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</cellStyleXfs>
  <cellXfs count="26">
    <xf numFmtId="0" fontId="0" fillId="0" borderId="0" xfId="0">
      <alignment vertical="center"/>
    </xf>
    <xf numFmtId="0" fontId="0" fillId="2" borderId="4" xfId="0" applyFill="1" applyBorder="1">
      <alignment vertical="center"/>
    </xf>
    <xf numFmtId="0" fontId="1" fillId="2" borderId="4" xfId="0" applyFont="1" applyFill="1" applyBorder="1">
      <alignment vertical="center"/>
    </xf>
    <xf numFmtId="0" fontId="2" fillId="3" borderId="5" xfId="0" applyFont="1" applyFill="1" applyBorder="1">
      <alignment vertical="center"/>
    </xf>
    <xf numFmtId="0" fontId="2" fillId="3" borderId="6" xfId="0" applyFont="1" applyFill="1" applyBorder="1">
      <alignment vertical="center"/>
    </xf>
    <xf numFmtId="0" fontId="2" fillId="3" borderId="4" xfId="0" applyFont="1" applyFill="1" applyBorder="1">
      <alignment vertical="center"/>
    </xf>
    <xf numFmtId="0" fontId="2" fillId="0" borderId="7" xfId="0" applyFont="1" applyBorder="1" applyAlignment="1">
      <alignment horizontal="left" vertical="center"/>
    </xf>
    <xf numFmtId="2" fontId="2" fillId="0" borderId="8" xfId="0" applyNumberFormat="1" applyFont="1" applyBorder="1">
      <alignment vertical="center"/>
    </xf>
    <xf numFmtId="2" fontId="1" fillId="0" borderId="0" xfId="0" applyNumberFormat="1" applyFont="1">
      <alignment vertical="center"/>
    </xf>
    <xf numFmtId="2" fontId="1" fillId="0" borderId="9" xfId="0" applyNumberFormat="1" applyFont="1" applyBorder="1">
      <alignment vertical="center"/>
    </xf>
    <xf numFmtId="2" fontId="3" fillId="0" borderId="8" xfId="0" applyNumberFormat="1" applyFont="1" applyBorder="1">
      <alignment vertical="center"/>
    </xf>
    <xf numFmtId="0" fontId="0" fillId="0" borderId="10" xfId="0" applyBorder="1" applyAlignment="1">
      <alignment horizontal="left" vertical="center" indent="1"/>
    </xf>
    <xf numFmtId="2" fontId="0" fillId="0" borderId="0" xfId="0" applyNumberFormat="1">
      <alignment vertical="center"/>
    </xf>
    <xf numFmtId="2" fontId="4" fillId="0" borderId="0" xfId="0" applyNumberFormat="1" applyFont="1">
      <alignment vertical="center"/>
    </xf>
    <xf numFmtId="2" fontId="4" fillId="0" borderId="9" xfId="0" applyNumberFormat="1" applyFont="1" applyBorder="1">
      <alignment vertical="center"/>
    </xf>
    <xf numFmtId="2" fontId="2" fillId="3" borderId="11" xfId="0" applyNumberFormat="1" applyFont="1" applyFill="1" applyBorder="1">
      <alignment vertical="center"/>
    </xf>
    <xf numFmtId="2" fontId="2" fillId="3" borderId="12" xfId="0" applyNumberFormat="1" applyFont="1" applyFill="1" applyBorder="1">
      <alignment vertical="center"/>
    </xf>
    <xf numFmtId="2" fontId="2" fillId="3" borderId="13" xfId="0" applyNumberFormat="1" applyFont="1" applyFill="1" applyBorder="1">
      <alignment vertical="center"/>
    </xf>
    <xf numFmtId="0" fontId="6" fillId="0" borderId="0" xfId="1" applyFont="1" applyAlignment="1" applyProtection="1">
      <alignment horizontal="left"/>
    </xf>
    <xf numFmtId="0" fontId="7" fillId="0" borderId="14" xfId="2" applyFont="1" applyBorder="1" applyAlignment="1" applyProtection="1">
      <alignment wrapText="1"/>
    </xf>
    <xf numFmtId="2" fontId="8" fillId="0" borderId="14" xfId="3" applyNumberFormat="1" applyFont="1" applyBorder="1" applyAlignment="1" applyProtection="1">
      <alignment horizontal="right" wrapText="1"/>
    </xf>
    <xf numFmtId="2" fontId="7" fillId="0" borderId="14" xfId="2" applyNumberFormat="1" applyFont="1" applyBorder="1" applyAlignment="1" applyProtection="1">
      <alignment horizontal="right" wrapText="1"/>
    </xf>
    <xf numFmtId="0" fontId="7" fillId="0" borderId="0" xfId="2" applyFont="1" applyAlignment="1" applyProtection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4">
    <cellStyle name="Normal" xfId="0" builtinId="0"/>
    <cellStyle name="Normal_Sheet1" xfId="1" xr:uid="{D92E5E25-58A7-48F4-AFD8-B951F50CED60}"/>
    <cellStyle name="Normal_Sheet2" xfId="3" xr:uid="{3086FA11-1B45-4D59-ACE8-56823543BE56}"/>
    <cellStyle name="Normal_Sheet3" xfId="2" xr:uid="{12D020D6-0274-4880-B686-682A9F0F59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2D33E-4157-464A-8AA9-D9C6DDBF3A79}">
  <dimension ref="A1:O56"/>
  <sheetViews>
    <sheetView tabSelected="1" topLeftCell="K22" zoomScaleNormal="100" workbookViewId="0">
      <selection activeCell="P27" sqref="P27"/>
    </sheetView>
  </sheetViews>
  <sheetFormatPr defaultRowHeight="14.4"/>
  <cols>
    <col min="1" max="1" width="21.88671875" customWidth="1"/>
    <col min="2" max="2" width="16.88671875" customWidth="1"/>
    <col min="3" max="3" width="18" customWidth="1"/>
    <col min="4" max="4" width="18.44140625" customWidth="1"/>
    <col min="10" max="10" width="23.5546875" customWidth="1"/>
    <col min="11" max="11" width="16.44140625" customWidth="1"/>
    <col min="12" max="12" width="16.5546875" customWidth="1"/>
    <col min="13" max="13" width="18.33203125" customWidth="1"/>
  </cols>
  <sheetData>
    <row r="1" spans="1:15">
      <c r="A1" s="23" t="s">
        <v>0</v>
      </c>
      <c r="B1" s="24"/>
      <c r="C1" s="24"/>
      <c r="D1" s="24"/>
      <c r="E1" s="24"/>
      <c r="F1" s="25"/>
      <c r="J1" s="23" t="s">
        <v>53</v>
      </c>
      <c r="K1" s="24"/>
      <c r="L1" s="24"/>
      <c r="M1" s="24"/>
      <c r="N1" s="24"/>
      <c r="O1" s="25"/>
    </row>
    <row r="2" spans="1:15" ht="15" thickBot="1">
      <c r="A2" s="1"/>
      <c r="B2" s="2" t="s">
        <v>1</v>
      </c>
      <c r="C2" s="2" t="s">
        <v>2</v>
      </c>
      <c r="D2" s="2" t="s">
        <v>3</v>
      </c>
      <c r="E2" s="3" t="s">
        <v>4</v>
      </c>
      <c r="F2" s="4" t="s">
        <v>5</v>
      </c>
      <c r="J2" s="5"/>
      <c r="K2" s="2" t="s">
        <v>1</v>
      </c>
      <c r="L2" s="2" t="s">
        <v>2</v>
      </c>
      <c r="M2" s="2" t="s">
        <v>3</v>
      </c>
      <c r="N2" s="3" t="s">
        <v>4</v>
      </c>
      <c r="O2" s="4" t="s">
        <v>5</v>
      </c>
    </row>
    <row r="3" spans="1:15">
      <c r="A3" s="6" t="s">
        <v>6</v>
      </c>
      <c r="B3" s="7">
        <v>1486.4953776382356</v>
      </c>
      <c r="C3" s="7">
        <v>2177.762608952381</v>
      </c>
      <c r="D3" s="7">
        <v>2155.4808514404758</v>
      </c>
      <c r="E3" s="8">
        <f>(D3-C3)/C3*100</f>
        <v>-1.0231490530836096</v>
      </c>
      <c r="F3" s="9">
        <f>D3/B3*100-100</f>
        <v>45.004208143932033</v>
      </c>
      <c r="G3" s="8"/>
      <c r="H3" s="8"/>
      <c r="J3" s="6" t="s">
        <v>6</v>
      </c>
      <c r="K3" s="10">
        <v>4602.7193877551017</v>
      </c>
      <c r="L3" s="10">
        <v>7902.0745974285719</v>
      </c>
      <c r="M3" s="10">
        <v>7812.5209743392852</v>
      </c>
      <c r="N3" s="8">
        <f>M3/L3*100-100</f>
        <v>-1.1332925548238677</v>
      </c>
      <c r="O3" s="9">
        <f>M3/K3*100-100</f>
        <v>69.737068810308443</v>
      </c>
    </row>
    <row r="4" spans="1:15">
      <c r="A4" s="11" t="s">
        <v>7</v>
      </c>
      <c r="B4" s="12">
        <v>1670</v>
      </c>
      <c r="C4" s="12">
        <v>2844.6666666666702</v>
      </c>
      <c r="D4" s="12">
        <v>2700</v>
      </c>
      <c r="E4" s="13">
        <f t="shared" ref="E4:E46" si="0">D4/C4*100-100</f>
        <v>-5.0855401921726013</v>
      </c>
      <c r="F4" s="14">
        <f t="shared" ref="F4:F46" si="1">D4/B4*100-100</f>
        <v>61.676646706586837</v>
      </c>
      <c r="J4" s="11" t="s">
        <v>7</v>
      </c>
      <c r="K4" s="12">
        <v>4250</v>
      </c>
      <c r="L4" s="12">
        <v>7351</v>
      </c>
      <c r="M4" s="12">
        <v>7450</v>
      </c>
      <c r="N4" s="13">
        <f t="shared" ref="N4:N45" si="2">M4/L4*100-100</f>
        <v>1.3467555434634875</v>
      </c>
      <c r="O4" s="14">
        <f t="shared" ref="O4:O45" si="3">M4/K4*100-100</f>
        <v>75.294117647058812</v>
      </c>
    </row>
    <row r="5" spans="1:15">
      <c r="A5" s="11" t="s">
        <v>8</v>
      </c>
      <c r="B5" s="12">
        <v>1769.6666666666699</v>
      </c>
      <c r="C5" s="12">
        <v>1970</v>
      </c>
      <c r="D5" s="12">
        <v>1803.3333333333301</v>
      </c>
      <c r="E5" s="13">
        <f t="shared" si="0"/>
        <v>-8.460236886632984</v>
      </c>
      <c r="F5" s="14">
        <f>D5/B5*100-100</f>
        <v>1.9024298361269558</v>
      </c>
      <c r="J5" s="11" t="s">
        <v>8</v>
      </c>
      <c r="K5" s="12">
        <v>4640.2857142857101</v>
      </c>
      <c r="L5" s="12">
        <v>8415</v>
      </c>
      <c r="M5" s="12">
        <v>7665</v>
      </c>
      <c r="N5" s="13">
        <f t="shared" si="2"/>
        <v>-8.9126559714794951</v>
      </c>
      <c r="O5" s="14">
        <f t="shared" si="3"/>
        <v>65.183794101348582</v>
      </c>
    </row>
    <row r="6" spans="1:15">
      <c r="A6" s="11" t="s">
        <v>9</v>
      </c>
      <c r="B6" s="12">
        <v>1330</v>
      </c>
      <c r="C6" s="12">
        <v>2150</v>
      </c>
      <c r="D6" s="12">
        <v>2180</v>
      </c>
      <c r="E6" s="13">
        <f t="shared" si="0"/>
        <v>1.3953488372093119</v>
      </c>
      <c r="F6" s="14">
        <f t="shared" si="1"/>
        <v>63.909774436090231</v>
      </c>
      <c r="J6" s="11" t="s">
        <v>9</v>
      </c>
      <c r="K6" s="12">
        <v>4630.75</v>
      </c>
      <c r="L6" s="12">
        <v>7875</v>
      </c>
      <c r="M6" s="12">
        <v>8100</v>
      </c>
      <c r="N6" s="13">
        <f t="shared" si="2"/>
        <v>2.857142857142847</v>
      </c>
      <c r="O6" s="14">
        <f t="shared" si="3"/>
        <v>74.917669923878435</v>
      </c>
    </row>
    <row r="7" spans="1:15">
      <c r="A7" s="11" t="s">
        <v>10</v>
      </c>
      <c r="B7" s="12">
        <v>1070.4358974359</v>
      </c>
      <c r="C7" s="12">
        <v>2182.1856149999999</v>
      </c>
      <c r="D7" s="12">
        <v>2192.7820929999998</v>
      </c>
      <c r="E7" s="13">
        <f t="shared" si="0"/>
        <v>0.48559013161673192</v>
      </c>
      <c r="F7" s="14">
        <f t="shared" si="1"/>
        <v>104.84945415718445</v>
      </c>
      <c r="J7" s="11" t="s">
        <v>10</v>
      </c>
      <c r="K7" s="12">
        <v>4750</v>
      </c>
      <c r="L7" s="12">
        <v>7819.8352674999996</v>
      </c>
      <c r="M7" s="12">
        <v>7867.5194185</v>
      </c>
      <c r="N7" s="13">
        <f t="shared" si="2"/>
        <v>0.60978459735821389</v>
      </c>
      <c r="O7" s="14">
        <f t="shared" si="3"/>
        <v>65.631987757894734</v>
      </c>
    </row>
    <row r="8" spans="1:15">
      <c r="A8" s="11" t="s">
        <v>11</v>
      </c>
      <c r="B8" s="12">
        <v>1176.6666666666699</v>
      </c>
      <c r="C8" s="12">
        <v>1884.337235</v>
      </c>
      <c r="D8" s="12">
        <v>1871.3720225</v>
      </c>
      <c r="E8" s="13">
        <f t="shared" si="0"/>
        <v>-0.68805160027525858</v>
      </c>
      <c r="F8" s="14">
        <f t="shared" si="1"/>
        <v>59.040115226628444</v>
      </c>
      <c r="J8" s="11" t="s">
        <v>11</v>
      </c>
      <c r="K8" s="12">
        <v>4610</v>
      </c>
      <c r="L8" s="12">
        <v>8479.5175574999994</v>
      </c>
      <c r="M8" s="12">
        <v>8421.1741012500006</v>
      </c>
      <c r="N8" s="13">
        <f t="shared" si="2"/>
        <v>-0.68805160027524437</v>
      </c>
      <c r="O8" s="14">
        <f t="shared" si="3"/>
        <v>82.671889398047739</v>
      </c>
    </row>
    <row r="9" spans="1:15">
      <c r="A9" s="11" t="s">
        <v>12</v>
      </c>
      <c r="B9" s="12">
        <v>1710.8888888888901</v>
      </c>
      <c r="C9" s="12">
        <v>2026.4249150000001</v>
      </c>
      <c r="D9" s="12">
        <v>2180.87851125</v>
      </c>
      <c r="E9" s="13">
        <f t="shared" si="0"/>
        <v>7.6219747944620906</v>
      </c>
      <c r="F9" s="14">
        <f t="shared" si="1"/>
        <v>27.470493578711427</v>
      </c>
      <c r="J9" s="11" t="s">
        <v>12</v>
      </c>
      <c r="K9" s="12">
        <v>4690</v>
      </c>
      <c r="L9" s="12">
        <v>8668.9121175</v>
      </c>
      <c r="M9" s="12">
        <v>8463.9533006249985</v>
      </c>
      <c r="N9" s="13">
        <f t="shared" si="2"/>
        <v>-2.3642968586709827</v>
      </c>
      <c r="O9" s="14">
        <f t="shared" si="3"/>
        <v>80.468087433368851</v>
      </c>
    </row>
    <row r="10" spans="1:15">
      <c r="A10" s="11" t="s">
        <v>13</v>
      </c>
      <c r="B10" s="12">
        <v>1677.80952380952</v>
      </c>
      <c r="C10" s="12">
        <v>2186.7238309999998</v>
      </c>
      <c r="D10" s="12">
        <v>2160</v>
      </c>
      <c r="E10" s="13">
        <f t="shared" si="0"/>
        <v>-1.2220944694135767</v>
      </c>
      <c r="F10" s="14">
        <f t="shared" si="1"/>
        <v>28.739285917012268</v>
      </c>
      <c r="J10" s="11" t="s">
        <v>13</v>
      </c>
      <c r="K10" s="12">
        <v>4648</v>
      </c>
      <c r="L10" s="12">
        <v>6705.2572394999997</v>
      </c>
      <c r="M10" s="12">
        <v>6720</v>
      </c>
      <c r="N10" s="13">
        <f t="shared" si="2"/>
        <v>0.21986867876077554</v>
      </c>
      <c r="O10" s="14">
        <f t="shared" si="3"/>
        <v>44.578313253012055</v>
      </c>
    </row>
    <row r="11" spans="1:15">
      <c r="A11" s="6" t="s">
        <v>14</v>
      </c>
      <c r="B11" s="7">
        <v>1387.583399454752</v>
      </c>
      <c r="C11" s="7">
        <v>1944.8333333333333</v>
      </c>
      <c r="D11" s="7">
        <v>1968.1666666666667</v>
      </c>
      <c r="E11" s="8">
        <f t="shared" si="0"/>
        <v>1.1997600479904094</v>
      </c>
      <c r="F11" s="9">
        <f t="shared" si="1"/>
        <v>41.841324091946746</v>
      </c>
      <c r="J11" s="6" t="s">
        <v>14</v>
      </c>
      <c r="K11" s="10">
        <v>5553.0527777777788</v>
      </c>
      <c r="L11" s="10">
        <v>7039.25</v>
      </c>
      <c r="M11" s="10">
        <v>7123.416666666667</v>
      </c>
      <c r="N11" s="8">
        <f t="shared" si="2"/>
        <v>1.1956766227462623</v>
      </c>
      <c r="O11" s="9">
        <f t="shared" si="3"/>
        <v>28.279289820063923</v>
      </c>
    </row>
    <row r="12" spans="1:15">
      <c r="A12" s="11" t="s">
        <v>15</v>
      </c>
      <c r="B12" s="12">
        <v>1423.3333333333301</v>
      </c>
      <c r="C12" s="12">
        <v>2300</v>
      </c>
      <c r="D12" s="12">
        <v>2400</v>
      </c>
      <c r="E12" s="13">
        <f t="shared" si="0"/>
        <v>4.3478260869565162</v>
      </c>
      <c r="F12" s="14">
        <f t="shared" si="1"/>
        <v>68.618266978923117</v>
      </c>
      <c r="J12" s="11" t="s">
        <v>15</v>
      </c>
      <c r="K12" s="12">
        <v>6092.5</v>
      </c>
      <c r="L12" s="12">
        <v>6350</v>
      </c>
      <c r="M12" s="12">
        <v>6800</v>
      </c>
      <c r="N12" s="13">
        <f t="shared" si="2"/>
        <v>7.0866141732283552</v>
      </c>
      <c r="O12" s="14">
        <f t="shared" si="3"/>
        <v>11.612638489946647</v>
      </c>
    </row>
    <row r="13" spans="1:15">
      <c r="A13" s="11" t="s">
        <v>16</v>
      </c>
      <c r="B13" s="12">
        <v>1369.8334757487</v>
      </c>
      <c r="C13" s="12">
        <v>1700</v>
      </c>
      <c r="D13" s="12">
        <v>1750</v>
      </c>
      <c r="E13" s="13">
        <f t="shared" si="0"/>
        <v>2.941176470588232</v>
      </c>
      <c r="F13" s="14">
        <f t="shared" si="1"/>
        <v>27.752754694764278</v>
      </c>
      <c r="J13" s="11" t="s">
        <v>16</v>
      </c>
      <c r="K13" s="12">
        <v>5910</v>
      </c>
      <c r="L13" s="12">
        <v>7200</v>
      </c>
      <c r="M13" s="12">
        <v>6975</v>
      </c>
      <c r="N13" s="13">
        <f t="shared" si="2"/>
        <v>-3.125</v>
      </c>
      <c r="O13" s="14">
        <f t="shared" si="3"/>
        <v>18.020304568527919</v>
      </c>
    </row>
    <row r="14" spans="1:15">
      <c r="A14" s="11" t="s">
        <v>17</v>
      </c>
      <c r="B14" s="12">
        <v>1343.66676839193</v>
      </c>
      <c r="C14" s="12">
        <v>1550</v>
      </c>
      <c r="D14" s="12">
        <v>1500</v>
      </c>
      <c r="E14" s="13">
        <f t="shared" si="0"/>
        <v>-3.2258064516128968</v>
      </c>
      <c r="F14" s="14">
        <f t="shared" si="1"/>
        <v>11.634821615419284</v>
      </c>
      <c r="J14" s="11" t="s">
        <v>17</v>
      </c>
      <c r="K14" s="12">
        <v>5010.6666666666697</v>
      </c>
      <c r="L14" s="12">
        <v>6750</v>
      </c>
      <c r="M14" s="12">
        <v>6750</v>
      </c>
      <c r="N14" s="13">
        <f t="shared" si="2"/>
        <v>0</v>
      </c>
      <c r="O14" s="14">
        <f t="shared" si="3"/>
        <v>34.712613092070171</v>
      </c>
    </row>
    <row r="15" spans="1:15">
      <c r="A15" s="11" t="s">
        <v>18</v>
      </c>
      <c r="B15" s="12">
        <v>1337.33338419596</v>
      </c>
      <c r="C15" s="12">
        <v>2040</v>
      </c>
      <c r="D15" s="12">
        <v>2020</v>
      </c>
      <c r="E15" s="13">
        <f t="shared" si="0"/>
        <v>-0.98039215686273451</v>
      </c>
      <c r="F15" s="14">
        <f t="shared" si="1"/>
        <v>51.046853676989258</v>
      </c>
      <c r="J15" s="11" t="s">
        <v>18</v>
      </c>
      <c r="K15" s="12">
        <v>5561.5</v>
      </c>
      <c r="L15" s="12">
        <v>7980</v>
      </c>
      <c r="M15" s="12">
        <v>8090</v>
      </c>
      <c r="N15" s="13">
        <f t="shared" si="2"/>
        <v>1.378446115288213</v>
      </c>
      <c r="O15" s="14">
        <f t="shared" si="3"/>
        <v>45.464353142137895</v>
      </c>
    </row>
    <row r="16" spans="1:15">
      <c r="A16" s="11" t="s">
        <v>19</v>
      </c>
      <c r="B16" s="12">
        <v>1471.3334350585901</v>
      </c>
      <c r="C16" s="12">
        <v>2100</v>
      </c>
      <c r="D16" s="12">
        <v>2150</v>
      </c>
      <c r="E16" s="13">
        <f t="shared" si="0"/>
        <v>2.3809523809523796</v>
      </c>
      <c r="F16" s="14">
        <f>D16/B16*100-100</f>
        <v>46.125952742614373</v>
      </c>
      <c r="J16" s="11" t="s">
        <v>19</v>
      </c>
      <c r="K16" s="12">
        <v>5032.75</v>
      </c>
      <c r="L16" s="12">
        <v>7450</v>
      </c>
      <c r="M16" s="12">
        <v>7575</v>
      </c>
      <c r="N16" s="13">
        <f t="shared" si="2"/>
        <v>1.6778523489932979</v>
      </c>
      <c r="O16" s="14">
        <f t="shared" si="3"/>
        <v>50.514132432566669</v>
      </c>
    </row>
    <row r="17" spans="1:15">
      <c r="A17" s="11" t="s">
        <v>20</v>
      </c>
      <c r="B17" s="12">
        <v>1380</v>
      </c>
      <c r="C17" s="12">
        <v>1979</v>
      </c>
      <c r="D17" s="12">
        <v>1989</v>
      </c>
      <c r="E17" s="13">
        <f t="shared" si="0"/>
        <v>0.50530570995452706</v>
      </c>
      <c r="F17" s="14">
        <f>D17/B17*100-100</f>
        <v>44.130434782608688</v>
      </c>
      <c r="J17" s="11" t="s">
        <v>20</v>
      </c>
      <c r="K17" s="12">
        <v>5710.9</v>
      </c>
      <c r="L17" s="12">
        <v>6505.5</v>
      </c>
      <c r="M17" s="12">
        <v>6550.5</v>
      </c>
      <c r="N17" s="13">
        <f t="shared" si="2"/>
        <v>0.69172238874797642</v>
      </c>
      <c r="O17" s="14">
        <f t="shared" si="3"/>
        <v>14.701710763627446</v>
      </c>
    </row>
    <row r="18" spans="1:15">
      <c r="A18" s="6" t="s">
        <v>21</v>
      </c>
      <c r="B18" s="7">
        <v>1288.3809523809541</v>
      </c>
      <c r="C18" s="7">
        <v>2218.584285813934</v>
      </c>
      <c r="D18" s="7">
        <v>2240.9439796710767</v>
      </c>
      <c r="E18" s="8">
        <f t="shared" si="0"/>
        <v>1.007836123248282</v>
      </c>
      <c r="F18" s="9">
        <f t="shared" si="1"/>
        <v>73.934889019413617</v>
      </c>
      <c r="J18" s="6" t="s">
        <v>21</v>
      </c>
      <c r="K18" s="10">
        <v>5072.2278911564626</v>
      </c>
      <c r="L18" s="10">
        <v>8197.2007147341283</v>
      </c>
      <c r="M18" s="10">
        <v>8291.3907656626998</v>
      </c>
      <c r="N18" s="8">
        <f t="shared" si="2"/>
        <v>1.1490514165313641</v>
      </c>
      <c r="O18" s="9">
        <f t="shared" si="3"/>
        <v>63.466447951183653</v>
      </c>
    </row>
    <row r="19" spans="1:15">
      <c r="A19" s="11" t="s">
        <v>22</v>
      </c>
      <c r="B19" s="12">
        <v>1136.6666666666699</v>
      </c>
      <c r="C19" s="12">
        <v>2125</v>
      </c>
      <c r="D19" s="12">
        <v>2164.6428569999998</v>
      </c>
      <c r="E19" s="13">
        <f t="shared" si="0"/>
        <v>1.8655462117646948</v>
      </c>
      <c r="F19" s="14">
        <f t="shared" si="1"/>
        <v>90.437788005864547</v>
      </c>
      <c r="J19" s="11" t="s">
        <v>22</v>
      </c>
      <c r="K19" s="12">
        <v>4730</v>
      </c>
      <c r="L19" s="12">
        <v>8562.5</v>
      </c>
      <c r="M19" s="12">
        <v>8640.8928565000006</v>
      </c>
      <c r="N19" s="13">
        <f t="shared" si="2"/>
        <v>0.91553701021898348</v>
      </c>
      <c r="O19" s="14">
        <f t="shared" si="3"/>
        <v>82.682724238900647</v>
      </c>
    </row>
    <row r="20" spans="1:15">
      <c r="A20" s="11" t="s">
        <v>23</v>
      </c>
      <c r="B20" s="12">
        <v>1866.6666666666699</v>
      </c>
      <c r="C20" s="12">
        <v>2550</v>
      </c>
      <c r="D20" s="12">
        <v>2580</v>
      </c>
      <c r="E20" s="13">
        <f t="shared" si="0"/>
        <v>1.1764705882352899</v>
      </c>
      <c r="F20" s="14">
        <f t="shared" si="1"/>
        <v>38.214285714285467</v>
      </c>
      <c r="J20" s="11" t="s">
        <v>23</v>
      </c>
      <c r="K20" s="12">
        <v>4525.4285714285697</v>
      </c>
      <c r="L20" s="12">
        <v>8325</v>
      </c>
      <c r="M20" s="12">
        <v>8410</v>
      </c>
      <c r="N20" s="13">
        <f t="shared" si="2"/>
        <v>1.0210210210210136</v>
      </c>
      <c r="O20" s="14">
        <f t="shared" si="3"/>
        <v>85.838752446492919</v>
      </c>
    </row>
    <row r="21" spans="1:15">
      <c r="A21" s="11" t="s">
        <v>24</v>
      </c>
      <c r="B21" s="12">
        <v>1251.55555555556</v>
      </c>
      <c r="C21" s="12">
        <v>2145</v>
      </c>
      <c r="D21" s="12">
        <v>2151.875</v>
      </c>
      <c r="E21" s="13">
        <f t="shared" si="0"/>
        <v>0.3205128205128176</v>
      </c>
      <c r="F21" s="14">
        <f t="shared" si="1"/>
        <v>71.936035156249403</v>
      </c>
      <c r="J21" s="11" t="s">
        <v>24</v>
      </c>
      <c r="K21" s="12">
        <v>5779.5</v>
      </c>
      <c r="L21" s="12">
        <v>8152.5</v>
      </c>
      <c r="M21" s="12">
        <v>8183.4375</v>
      </c>
      <c r="N21" s="13">
        <f t="shared" si="2"/>
        <v>0.3794848206071606</v>
      </c>
      <c r="O21" s="14">
        <f t="shared" si="3"/>
        <v>41.59421230210225</v>
      </c>
    </row>
    <row r="22" spans="1:15">
      <c r="A22" s="11" t="s">
        <v>25</v>
      </c>
      <c r="B22" s="12">
        <v>1132.7777777777801</v>
      </c>
      <c r="C22" s="12">
        <v>2050</v>
      </c>
      <c r="D22" s="12">
        <v>2150</v>
      </c>
      <c r="E22" s="13">
        <f t="shared" si="0"/>
        <v>4.8780487804878021</v>
      </c>
      <c r="F22" s="14">
        <f t="shared" si="1"/>
        <v>89.798921039724974</v>
      </c>
      <c r="J22" s="11" t="s">
        <v>25</v>
      </c>
      <c r="K22" s="12">
        <v>5670.6666666666697</v>
      </c>
      <c r="L22" s="12">
        <v>8940</v>
      </c>
      <c r="M22" s="12">
        <v>8975</v>
      </c>
      <c r="N22" s="13">
        <f t="shared" si="2"/>
        <v>0.39149888143177236</v>
      </c>
      <c r="O22" s="14">
        <f t="shared" si="3"/>
        <v>58.270632494709531</v>
      </c>
    </row>
    <row r="23" spans="1:15">
      <c r="A23" s="11" t="s">
        <v>26</v>
      </c>
      <c r="B23" s="12">
        <v>1150</v>
      </c>
      <c r="C23" s="12">
        <v>2100</v>
      </c>
      <c r="D23" s="12">
        <v>2275</v>
      </c>
      <c r="E23" s="13">
        <f t="shared" si="0"/>
        <v>8.3333333333333286</v>
      </c>
      <c r="F23" s="14">
        <f t="shared" si="1"/>
        <v>97.826086956521721</v>
      </c>
      <c r="J23" s="11" t="s">
        <v>26</v>
      </c>
      <c r="K23" s="12">
        <v>4760</v>
      </c>
      <c r="L23" s="12">
        <v>8400</v>
      </c>
      <c r="M23" s="12">
        <v>8587.5</v>
      </c>
      <c r="N23" s="13">
        <f t="shared" si="2"/>
        <v>2.2321428571428612</v>
      </c>
      <c r="O23" s="14">
        <f t="shared" si="3"/>
        <v>80.409663865546236</v>
      </c>
    </row>
    <row r="24" spans="1:15">
      <c r="A24" s="11" t="s">
        <v>27</v>
      </c>
      <c r="B24" s="12">
        <v>1089</v>
      </c>
      <c r="C24" s="12">
        <v>2450.0900006975398</v>
      </c>
      <c r="D24" s="12">
        <v>2455.0900006975398</v>
      </c>
      <c r="E24" s="13">
        <f t="shared" si="0"/>
        <v>0.20407413599403412</v>
      </c>
      <c r="F24" s="14">
        <f t="shared" si="1"/>
        <v>125.44444450849767</v>
      </c>
      <c r="J24" s="11" t="s">
        <v>27</v>
      </c>
      <c r="K24" s="12">
        <v>5520</v>
      </c>
      <c r="L24" s="12">
        <v>7505.4050031388997</v>
      </c>
      <c r="M24" s="12">
        <v>7647.9050031388997</v>
      </c>
      <c r="N24" s="13">
        <f t="shared" si="2"/>
        <v>1.8986317186135011</v>
      </c>
      <c r="O24" s="14">
        <f t="shared" si="3"/>
        <v>38.54900368005255</v>
      </c>
    </row>
    <row r="25" spans="1:15">
      <c r="A25" s="11" t="s">
        <v>28</v>
      </c>
      <c r="B25" s="12">
        <v>1392</v>
      </c>
      <c r="C25" s="12">
        <v>2110</v>
      </c>
      <c r="D25" s="12">
        <v>1910</v>
      </c>
      <c r="E25" s="13">
        <f t="shared" si="0"/>
        <v>-9.4786729857819836</v>
      </c>
      <c r="F25" s="14">
        <f t="shared" si="1"/>
        <v>37.21264367816093</v>
      </c>
      <c r="J25" s="11" t="s">
        <v>28</v>
      </c>
      <c r="K25" s="12">
        <v>4520</v>
      </c>
      <c r="L25" s="12">
        <v>7495</v>
      </c>
      <c r="M25" s="12">
        <v>7595</v>
      </c>
      <c r="N25" s="13">
        <f t="shared" si="2"/>
        <v>1.3342228152101399</v>
      </c>
      <c r="O25" s="14">
        <f t="shared" si="3"/>
        <v>68.030973451327412</v>
      </c>
    </row>
    <row r="26" spans="1:15">
      <c r="A26" s="6" t="s">
        <v>29</v>
      </c>
      <c r="B26" s="7">
        <v>1277.62857142857</v>
      </c>
      <c r="C26" s="7">
        <v>1976.4757402545451</v>
      </c>
      <c r="D26" s="7">
        <v>2008.3970909090908</v>
      </c>
      <c r="E26" s="8">
        <f t="shared" si="0"/>
        <v>1.6150641267387726</v>
      </c>
      <c r="F26" s="9">
        <f t="shared" si="1"/>
        <v>57.197258719990742</v>
      </c>
      <c r="J26" s="6" t="s">
        <v>29</v>
      </c>
      <c r="K26" s="10">
        <v>4518.9120879120874</v>
      </c>
      <c r="L26" s="10">
        <v>7974.1408311454534</v>
      </c>
      <c r="M26" s="10">
        <v>8046.7869090908989</v>
      </c>
      <c r="N26" s="8">
        <f t="shared" si="2"/>
        <v>0.91102075425735052</v>
      </c>
      <c r="O26" s="9">
        <f t="shared" si="3"/>
        <v>78.069118242325146</v>
      </c>
    </row>
    <row r="27" spans="1:15">
      <c r="A27" s="11" t="s">
        <v>30</v>
      </c>
      <c r="B27" s="12">
        <v>1339.8333333333301</v>
      </c>
      <c r="C27" s="12">
        <v>1780</v>
      </c>
      <c r="D27" s="12">
        <v>1790</v>
      </c>
      <c r="E27" s="13">
        <f t="shared" si="0"/>
        <v>0.56179775280898525</v>
      </c>
      <c r="F27" s="14">
        <f t="shared" si="1"/>
        <v>33.598706306754906</v>
      </c>
      <c r="J27" s="11" t="s">
        <v>30</v>
      </c>
      <c r="K27" s="12">
        <v>4548.8461538461497</v>
      </c>
      <c r="L27" s="12">
        <v>8010</v>
      </c>
      <c r="M27" s="12">
        <v>7920</v>
      </c>
      <c r="N27" s="13">
        <f t="shared" si="2"/>
        <v>-1.1235955056179847</v>
      </c>
      <c r="O27" s="14">
        <f t="shared" si="3"/>
        <v>74.110087088864617</v>
      </c>
    </row>
    <row r="28" spans="1:15">
      <c r="A28" s="11" t="s">
        <v>31</v>
      </c>
      <c r="B28" s="12">
        <v>1240.6666666666699</v>
      </c>
      <c r="C28" s="12">
        <v>1765</v>
      </c>
      <c r="D28" s="12">
        <v>1768</v>
      </c>
      <c r="E28" s="13">
        <f t="shared" si="0"/>
        <v>0.16997167138809743</v>
      </c>
      <c r="F28" s="14">
        <f t="shared" si="1"/>
        <v>42.504030091348341</v>
      </c>
      <c r="J28" s="11" t="s">
        <v>31</v>
      </c>
      <c r="K28" s="12">
        <v>4632.6666666666697</v>
      </c>
      <c r="L28" s="12">
        <v>7942.5</v>
      </c>
      <c r="M28" s="12">
        <v>7956</v>
      </c>
      <c r="N28" s="13">
        <f t="shared" si="2"/>
        <v>0.16997167138809743</v>
      </c>
      <c r="O28" s="14">
        <f t="shared" si="3"/>
        <v>71.736940566987926</v>
      </c>
    </row>
    <row r="29" spans="1:15">
      <c r="A29" s="11" t="s">
        <v>32</v>
      </c>
      <c r="B29" s="12">
        <v>1295.3333333333301</v>
      </c>
      <c r="C29" s="12">
        <v>2160</v>
      </c>
      <c r="D29" s="12">
        <v>2169.44</v>
      </c>
      <c r="E29" s="13">
        <f t="shared" si="0"/>
        <v>0.43703703703702956</v>
      </c>
      <c r="F29" s="14">
        <f t="shared" si="1"/>
        <v>67.481214616572714</v>
      </c>
      <c r="J29" s="11" t="s">
        <v>32</v>
      </c>
      <c r="K29" s="12">
        <v>4537.5</v>
      </c>
      <c r="L29" s="12">
        <v>7820</v>
      </c>
      <c r="M29" s="12">
        <v>7962.48</v>
      </c>
      <c r="N29" s="13">
        <f t="shared" si="2"/>
        <v>1.821994884910481</v>
      </c>
      <c r="O29" s="14">
        <f t="shared" si="3"/>
        <v>75.481652892561954</v>
      </c>
    </row>
    <row r="30" spans="1:15">
      <c r="A30" s="11" t="s">
        <v>33</v>
      </c>
      <c r="B30" s="12">
        <v>1217.5</v>
      </c>
      <c r="C30" s="12">
        <v>2047.3787012727271</v>
      </c>
      <c r="D30" s="12">
        <v>2254.5454545454545</v>
      </c>
      <c r="E30" s="13">
        <f t="shared" si="0"/>
        <v>10.118633799596765</v>
      </c>
      <c r="F30" s="14">
        <f t="shared" si="1"/>
        <v>85.178271420571207</v>
      </c>
      <c r="J30" s="11" t="s">
        <v>33</v>
      </c>
      <c r="K30" s="12">
        <v>4419.0476190476202</v>
      </c>
      <c r="L30" s="12">
        <v>7913.2041557272696</v>
      </c>
      <c r="M30" s="12">
        <v>8125.4545454544996</v>
      </c>
      <c r="N30" s="13">
        <f t="shared" si="2"/>
        <v>2.6822306811534986</v>
      </c>
      <c r="O30" s="14">
        <f t="shared" si="3"/>
        <v>83.873432601879784</v>
      </c>
    </row>
    <row r="31" spans="1:15">
      <c r="A31" s="11" t="s">
        <v>34</v>
      </c>
      <c r="B31" s="12">
        <v>1294.80952380952</v>
      </c>
      <c r="C31" s="12">
        <v>2130</v>
      </c>
      <c r="D31" s="12">
        <v>2060</v>
      </c>
      <c r="E31" s="13">
        <f t="shared" si="0"/>
        <v>-3.2863849765258237</v>
      </c>
      <c r="F31" s="14">
        <f t="shared" si="1"/>
        <v>59.096759957339287</v>
      </c>
      <c r="J31" s="11" t="s">
        <v>34</v>
      </c>
      <c r="K31" s="12">
        <v>4456.5</v>
      </c>
      <c r="L31" s="12">
        <v>8185</v>
      </c>
      <c r="M31" s="12">
        <v>8270</v>
      </c>
      <c r="N31" s="13">
        <f t="shared" si="2"/>
        <v>1.0384850335980502</v>
      </c>
      <c r="O31" s="14">
        <f t="shared" si="3"/>
        <v>85.571636934814308</v>
      </c>
    </row>
    <row r="32" spans="1:15">
      <c r="A32" s="6" t="s">
        <v>35</v>
      </c>
      <c r="B32" s="7">
        <v>1231.2407407407418</v>
      </c>
      <c r="C32" s="7">
        <v>1977.4537037037035</v>
      </c>
      <c r="D32" s="7">
        <v>1943.7407407407409</v>
      </c>
      <c r="E32" s="8">
        <f t="shared" si="0"/>
        <v>-1.7048673705897386</v>
      </c>
      <c r="F32" s="9">
        <f t="shared" si="1"/>
        <v>57.868455487538796</v>
      </c>
      <c r="J32" s="6" t="s">
        <v>35</v>
      </c>
      <c r="K32" s="10">
        <v>4835.1111111111122</v>
      </c>
      <c r="L32" s="10">
        <v>7191.8749999999964</v>
      </c>
      <c r="M32" s="10">
        <v>7471.833333333333</v>
      </c>
      <c r="N32" s="8">
        <f t="shared" si="2"/>
        <v>3.8927029923814871</v>
      </c>
      <c r="O32" s="9">
        <f t="shared" si="3"/>
        <v>54.532815516131961</v>
      </c>
    </row>
    <row r="33" spans="1:15">
      <c r="A33" s="11" t="s">
        <v>36</v>
      </c>
      <c r="B33" s="12">
        <v>1369.8888888888901</v>
      </c>
      <c r="C33" s="12">
        <v>2100</v>
      </c>
      <c r="D33" s="12">
        <v>1975</v>
      </c>
      <c r="E33" s="13">
        <f t="shared" si="0"/>
        <v>-5.952380952380949</v>
      </c>
      <c r="F33" s="14">
        <f t="shared" si="1"/>
        <v>44.172276745883579</v>
      </c>
      <c r="J33" s="11" t="s">
        <v>36</v>
      </c>
      <c r="K33" s="12">
        <v>4990</v>
      </c>
      <c r="L33" s="12">
        <v>8100</v>
      </c>
      <c r="M33" s="12">
        <v>8437.5</v>
      </c>
      <c r="N33" s="13">
        <f t="shared" si="2"/>
        <v>4.1666666666666714</v>
      </c>
      <c r="O33" s="14">
        <f t="shared" si="3"/>
        <v>69.088176352705403</v>
      </c>
    </row>
    <row r="34" spans="1:15">
      <c r="A34" s="11" t="s">
        <v>37</v>
      </c>
      <c r="B34" s="12">
        <v>971</v>
      </c>
      <c r="C34" s="12">
        <v>1600</v>
      </c>
      <c r="D34" s="12">
        <v>1633</v>
      </c>
      <c r="E34" s="13">
        <f t="shared" si="0"/>
        <v>2.0624999999999858</v>
      </c>
      <c r="F34" s="14">
        <f t="shared" si="1"/>
        <v>68.177136972193608</v>
      </c>
      <c r="J34" s="11" t="s">
        <v>37</v>
      </c>
      <c r="K34" s="12">
        <v>4526.6666666666697</v>
      </c>
      <c r="L34" s="12">
        <v>6750</v>
      </c>
      <c r="M34" s="12">
        <v>7348.5</v>
      </c>
      <c r="N34" s="13">
        <f t="shared" si="2"/>
        <v>8.8666666666666742</v>
      </c>
      <c r="O34" s="14">
        <f t="shared" si="3"/>
        <v>62.33799705449178</v>
      </c>
    </row>
    <row r="35" spans="1:15">
      <c r="A35" s="11" t="s">
        <v>38</v>
      </c>
      <c r="B35" s="12">
        <v>1510</v>
      </c>
      <c r="C35" s="12">
        <v>1954.1666666666699</v>
      </c>
      <c r="D35" s="12">
        <v>1675</v>
      </c>
      <c r="E35" s="13">
        <f t="shared" si="0"/>
        <v>-14.28571428571442</v>
      </c>
      <c r="F35" s="14">
        <f t="shared" si="1"/>
        <v>10.927152317880797</v>
      </c>
      <c r="J35" s="11" t="s">
        <v>38</v>
      </c>
      <c r="K35" s="12">
        <v>5180</v>
      </c>
      <c r="L35" s="12">
        <v>6993.75</v>
      </c>
      <c r="M35" s="12">
        <v>7537.5</v>
      </c>
      <c r="N35" s="13">
        <f t="shared" si="2"/>
        <v>7.7747989276139435</v>
      </c>
      <c r="O35" s="14">
        <f t="shared" si="3"/>
        <v>45.511583011583014</v>
      </c>
    </row>
    <row r="36" spans="1:15">
      <c r="A36" s="11" t="s">
        <v>39</v>
      </c>
      <c r="B36" s="12">
        <v>1270</v>
      </c>
      <c r="C36" s="12">
        <v>2055</v>
      </c>
      <c r="D36" s="12">
        <v>2055</v>
      </c>
      <c r="E36" s="13">
        <f t="shared" si="0"/>
        <v>0</v>
      </c>
      <c r="F36" s="14">
        <f t="shared" si="1"/>
        <v>61.811023622047259</v>
      </c>
      <c r="J36" s="11" t="s">
        <v>39</v>
      </c>
      <c r="K36" s="12">
        <v>4025</v>
      </c>
      <c r="L36" s="12">
        <v>7447.5</v>
      </c>
      <c r="M36" s="12">
        <v>7247.5</v>
      </c>
      <c r="N36" s="13">
        <f t="shared" si="2"/>
        <v>-2.6854649211144732</v>
      </c>
      <c r="O36" s="14">
        <f t="shared" si="3"/>
        <v>80.062111801242224</v>
      </c>
    </row>
    <row r="37" spans="1:15">
      <c r="A37" s="11" t="s">
        <v>40</v>
      </c>
      <c r="B37" s="12">
        <v>1200.8888888888901</v>
      </c>
      <c r="C37" s="12">
        <v>2111.1111111111113</v>
      </c>
      <c r="D37" s="12">
        <v>2180</v>
      </c>
      <c r="E37" s="13">
        <f t="shared" si="0"/>
        <v>3.2631578947368354</v>
      </c>
      <c r="F37" s="14">
        <f t="shared" si="1"/>
        <v>81.532198371576442</v>
      </c>
      <c r="J37" s="11" t="s">
        <v>40</v>
      </c>
      <c r="K37" s="12">
        <v>5429</v>
      </c>
      <c r="L37" s="12">
        <v>7500</v>
      </c>
      <c r="M37" s="12">
        <v>7810</v>
      </c>
      <c r="N37" s="13">
        <f t="shared" si="2"/>
        <v>4.13333333333334</v>
      </c>
      <c r="O37" s="14">
        <f t="shared" si="3"/>
        <v>43.857063916006638</v>
      </c>
    </row>
    <row r="38" spans="1:15">
      <c r="A38" s="11" t="s">
        <v>41</v>
      </c>
      <c r="B38" s="12">
        <v>1065.6666666666699</v>
      </c>
      <c r="C38" s="12">
        <v>2044.44444444444</v>
      </c>
      <c r="D38" s="12">
        <v>2144.4444444444443</v>
      </c>
      <c r="E38" s="13">
        <f t="shared" si="0"/>
        <v>4.8913043478263205</v>
      </c>
      <c r="F38" s="14">
        <f t="shared" si="1"/>
        <v>101.23032009175205</v>
      </c>
      <c r="J38" s="11" t="s">
        <v>41</v>
      </c>
      <c r="K38" s="12">
        <v>4860</v>
      </c>
      <c r="L38" s="12">
        <v>6359.99999999998</v>
      </c>
      <c r="M38" s="12">
        <v>6450</v>
      </c>
      <c r="N38" s="13">
        <f t="shared" si="2"/>
        <v>1.4150943396229678</v>
      </c>
      <c r="O38" s="14">
        <f t="shared" si="3"/>
        <v>32.716049382716051</v>
      </c>
    </row>
    <row r="39" spans="1:15">
      <c r="A39" s="6" t="s">
        <v>42</v>
      </c>
      <c r="B39" s="7">
        <v>1348.2291666666667</v>
      </c>
      <c r="C39" s="7">
        <v>2057.6666666666665</v>
      </c>
      <c r="D39" s="7">
        <v>1982.9284769497369</v>
      </c>
      <c r="E39" s="8">
        <f t="shared" si="0"/>
        <v>-3.6321815835216142</v>
      </c>
      <c r="F39" s="9">
        <f t="shared" si="1"/>
        <v>47.076515326566266</v>
      </c>
      <c r="J39" s="6" t="s">
        <v>42</v>
      </c>
      <c r="K39" s="10">
        <v>4652.1205958393466</v>
      </c>
      <c r="L39" s="10">
        <v>7705.0000000000027</v>
      </c>
      <c r="M39" s="10">
        <v>7873.1781462738145</v>
      </c>
      <c r="N39" s="8">
        <f t="shared" si="2"/>
        <v>2.1827144227619897</v>
      </c>
      <c r="O39" s="9">
        <f t="shared" si="3"/>
        <v>69.238479185497482</v>
      </c>
    </row>
    <row r="40" spans="1:15">
      <c r="A40" s="11" t="s">
        <v>43</v>
      </c>
      <c r="B40" s="12">
        <v>1268.3333333333301</v>
      </c>
      <c r="C40" s="12">
        <v>1750</v>
      </c>
      <c r="D40" s="12">
        <v>1750</v>
      </c>
      <c r="E40" s="13">
        <f t="shared" si="0"/>
        <v>0</v>
      </c>
      <c r="F40" s="14">
        <f t="shared" si="1"/>
        <v>37.976346911958302</v>
      </c>
      <c r="J40" s="11" t="s">
        <v>43</v>
      </c>
      <c r="K40" s="12">
        <v>4786.6666666666697</v>
      </c>
      <c r="L40" s="12">
        <v>7650</v>
      </c>
      <c r="M40" s="12">
        <v>7875</v>
      </c>
      <c r="N40" s="13">
        <f t="shared" si="2"/>
        <v>2.941176470588232</v>
      </c>
      <c r="O40" s="14">
        <f t="shared" si="3"/>
        <v>64.519498607242241</v>
      </c>
    </row>
    <row r="41" spans="1:15">
      <c r="A41" s="11" t="s">
        <v>44</v>
      </c>
      <c r="B41" s="12">
        <v>1371</v>
      </c>
      <c r="C41" s="12">
        <v>2137.1428571428601</v>
      </c>
      <c r="D41" s="12">
        <v>2167.1428571428601</v>
      </c>
      <c r="E41" s="13">
        <f t="shared" si="0"/>
        <v>1.4037433155080095</v>
      </c>
      <c r="F41" s="14">
        <f t="shared" si="1"/>
        <v>58.07023028029613</v>
      </c>
      <c r="J41" s="11" t="s">
        <v>44</v>
      </c>
      <c r="K41" s="12">
        <v>4633.5714285714303</v>
      </c>
      <c r="L41" s="12">
        <v>6617.1428571428696</v>
      </c>
      <c r="M41" s="12">
        <v>6752.1428571428696</v>
      </c>
      <c r="N41" s="13">
        <f t="shared" si="2"/>
        <v>2.0401554404145088</v>
      </c>
      <c r="O41" s="14">
        <f t="shared" si="3"/>
        <v>45.722213658085622</v>
      </c>
    </row>
    <row r="42" spans="1:15">
      <c r="A42" s="11" t="s">
        <v>45</v>
      </c>
      <c r="B42" s="12">
        <v>1455.3333333333301</v>
      </c>
      <c r="C42" s="12">
        <v>2190</v>
      </c>
      <c r="D42" s="12">
        <v>2160</v>
      </c>
      <c r="E42" s="13">
        <f t="shared" si="0"/>
        <v>-1.3698630136986338</v>
      </c>
      <c r="F42" s="14">
        <f t="shared" si="1"/>
        <v>48.419606046725022</v>
      </c>
      <c r="J42" s="11" t="s">
        <v>45</v>
      </c>
      <c r="K42" s="12">
        <v>5019.2222222222199</v>
      </c>
      <c r="L42" s="12">
        <v>8280</v>
      </c>
      <c r="M42" s="12">
        <v>8720</v>
      </c>
      <c r="N42" s="13">
        <f t="shared" si="2"/>
        <v>5.3140096618357546</v>
      </c>
      <c r="O42" s="14">
        <f t="shared" si="3"/>
        <v>73.732096606379997</v>
      </c>
    </row>
    <row r="43" spans="1:15">
      <c r="A43" s="11" t="s">
        <v>46</v>
      </c>
      <c r="B43" s="12">
        <v>1426.6666666666699</v>
      </c>
      <c r="C43" s="12">
        <v>1972.8571428571399</v>
      </c>
      <c r="D43" s="12">
        <v>1956.122449</v>
      </c>
      <c r="E43" s="13">
        <f t="shared" si="0"/>
        <v>-0.84824661115119682</v>
      </c>
      <c r="F43" s="14">
        <f t="shared" si="1"/>
        <v>37.111386612149204</v>
      </c>
      <c r="J43" s="11" t="s">
        <v>46</v>
      </c>
      <c r="K43" s="12">
        <v>4400.9090909090901</v>
      </c>
      <c r="L43" s="12">
        <v>7707.8571428571431</v>
      </c>
      <c r="M43" s="12">
        <v>7802.5510205</v>
      </c>
      <c r="N43" s="13">
        <f t="shared" si="2"/>
        <v>1.2285370095449935</v>
      </c>
      <c r="O43" s="14">
        <f t="shared" si="3"/>
        <v>77.294074004338</v>
      </c>
    </row>
    <row r="44" spans="1:15">
      <c r="A44" s="11" t="s">
        <v>47</v>
      </c>
      <c r="B44" s="12">
        <v>1288.0416666666699</v>
      </c>
      <c r="C44" s="12">
        <v>2146</v>
      </c>
      <c r="D44" s="12">
        <v>2199.3055555555602</v>
      </c>
      <c r="E44" s="13">
        <f t="shared" si="0"/>
        <v>2.4839494667083102</v>
      </c>
      <c r="F44" s="14">
        <f t="shared" si="1"/>
        <v>70.74801324146253</v>
      </c>
      <c r="J44" s="11" t="s">
        <v>47</v>
      </c>
      <c r="K44" s="12">
        <v>4651.9166666666697</v>
      </c>
      <c r="L44" s="12">
        <v>8550</v>
      </c>
      <c r="M44" s="12">
        <v>8596.87500000002</v>
      </c>
      <c r="N44" s="13">
        <f t="shared" si="2"/>
        <v>0.54824561403532357</v>
      </c>
      <c r="O44" s="14">
        <f t="shared" si="3"/>
        <v>84.802859036598136</v>
      </c>
    </row>
    <row r="45" spans="1:15" ht="15" thickBot="1">
      <c r="A45" s="11" t="s">
        <v>48</v>
      </c>
      <c r="B45" s="12">
        <v>1280</v>
      </c>
      <c r="C45" s="12">
        <v>2150</v>
      </c>
      <c r="D45" s="12">
        <v>1665</v>
      </c>
      <c r="E45" s="13">
        <f t="shared" si="0"/>
        <v>-22.558139534883722</v>
      </c>
      <c r="F45" s="14">
        <f t="shared" si="1"/>
        <v>30.078125</v>
      </c>
      <c r="J45" s="11" t="s">
        <v>48</v>
      </c>
      <c r="K45" s="12">
        <v>4420.4375</v>
      </c>
      <c r="L45" s="12">
        <v>7425</v>
      </c>
      <c r="M45" s="12">
        <v>7492.5</v>
      </c>
      <c r="N45" s="13">
        <f t="shared" si="2"/>
        <v>0.90909090909090651</v>
      </c>
      <c r="O45" s="14">
        <f t="shared" si="3"/>
        <v>69.49679754549183</v>
      </c>
    </row>
    <row r="46" spans="1:15" ht="15" thickBot="1">
      <c r="A46" s="15" t="s">
        <v>49</v>
      </c>
      <c r="B46" s="16">
        <v>1340.9350542824363</v>
      </c>
      <c r="C46" s="16">
        <v>2068.5548428880852</v>
      </c>
      <c r="D46" s="16">
        <v>2059.0803940126807</v>
      </c>
      <c r="E46" s="16">
        <f t="shared" si="0"/>
        <v>-0.45802260974508613</v>
      </c>
      <c r="F46" s="17">
        <f t="shared" si="1"/>
        <v>53.555564636539373</v>
      </c>
      <c r="J46" s="15" t="s">
        <v>49</v>
      </c>
      <c r="K46" s="16">
        <v>4880.024278386778</v>
      </c>
      <c r="L46" s="16">
        <v>7680.6049011044906</v>
      </c>
      <c r="M46" s="16">
        <v>7777.6185298138189</v>
      </c>
      <c r="N46" s="16">
        <f>M46/L46*100-100</f>
        <v>1.2630988048269103</v>
      </c>
      <c r="O46" s="17">
        <f>M46/K46*100-100</f>
        <v>59.376635978231604</v>
      </c>
    </row>
    <row r="47" spans="1:15">
      <c r="B47" s="12"/>
      <c r="C47" s="12"/>
      <c r="D47" s="12"/>
      <c r="K47" s="12"/>
      <c r="L47" s="12"/>
      <c r="M47" s="12"/>
    </row>
    <row r="48" spans="1:15">
      <c r="A48" s="18" t="s">
        <v>50</v>
      </c>
      <c r="J48" s="18" t="s">
        <v>50</v>
      </c>
    </row>
    <row r="49" spans="1:11">
      <c r="A49" s="19" t="s">
        <v>7</v>
      </c>
      <c r="B49" s="20">
        <v>2700</v>
      </c>
      <c r="J49" s="19" t="s">
        <v>25</v>
      </c>
      <c r="K49" s="12">
        <v>8975</v>
      </c>
    </row>
    <row r="50" spans="1:11">
      <c r="A50" s="19" t="s">
        <v>23</v>
      </c>
      <c r="B50" s="20">
        <v>2580</v>
      </c>
      <c r="J50" s="19" t="s">
        <v>51</v>
      </c>
      <c r="K50" s="12">
        <v>8720</v>
      </c>
    </row>
    <row r="51" spans="1:11">
      <c r="A51" s="19" t="s">
        <v>27</v>
      </c>
      <c r="B51" s="21">
        <v>2455.0900006975398</v>
      </c>
      <c r="J51" s="19" t="s">
        <v>22</v>
      </c>
      <c r="K51" s="12">
        <v>8640.8928565000006</v>
      </c>
    </row>
    <row r="52" spans="1:11">
      <c r="J52" s="22"/>
    </row>
    <row r="53" spans="1:11">
      <c r="A53" s="18" t="s">
        <v>52</v>
      </c>
      <c r="J53" s="18" t="s">
        <v>52</v>
      </c>
    </row>
    <row r="54" spans="1:11">
      <c r="A54" s="19" t="s">
        <v>17</v>
      </c>
      <c r="B54" s="20">
        <v>1500</v>
      </c>
      <c r="J54" s="19" t="s">
        <v>41</v>
      </c>
      <c r="K54" s="12">
        <v>6450</v>
      </c>
    </row>
    <row r="55" spans="1:11">
      <c r="A55" s="19" t="s">
        <v>37</v>
      </c>
      <c r="B55" s="20">
        <v>1633</v>
      </c>
      <c r="J55" s="19" t="s">
        <v>20</v>
      </c>
      <c r="K55" s="12">
        <v>6550.5</v>
      </c>
    </row>
    <row r="56" spans="1:11">
      <c r="A56" s="19" t="s">
        <v>48</v>
      </c>
      <c r="B56" s="20">
        <v>1665</v>
      </c>
      <c r="J56" s="19" t="s">
        <v>13</v>
      </c>
      <c r="K56" s="12">
        <v>6720</v>
      </c>
    </row>
  </sheetData>
  <mergeCells count="2">
    <mergeCell ref="A1:F1"/>
    <mergeCell ref="J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NHK FEB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 Onuorah</dc:creator>
  <cp:lastModifiedBy>Vee Onuorah</cp:lastModifiedBy>
  <dcterms:created xsi:type="dcterms:W3CDTF">2025-03-20T21:36:10Z</dcterms:created>
  <dcterms:modified xsi:type="dcterms:W3CDTF">2025-03-21T23:39:11Z</dcterms:modified>
</cp:coreProperties>
</file>