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5\"/>
    </mc:Choice>
  </mc:AlternateContent>
  <xr:revisionPtr revIDLastSave="0" documentId="13_ncr:1_{3F866BAC-1DB3-406D-8B96-A6CC420E4CC9}" xr6:coauthVersionLast="47" xr6:coauthVersionMax="47" xr10:uidLastSave="{00000000-0000-0000-0000-000000000000}"/>
  <bookViews>
    <workbookView xWindow="11580" yWindow="348" windowWidth="11460" windowHeight="11784" xr2:uid="{3C9207D3-1ABB-4FD5-8FAA-6C740B88F18C}"/>
  </bookViews>
  <sheets>
    <sheet name="NHK MAR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F3" i="1"/>
  <c r="N3" i="1"/>
  <c r="O3" i="1"/>
  <c r="E4" i="1"/>
  <c r="F4" i="1"/>
  <c r="N4" i="1"/>
  <c r="O4" i="1"/>
  <c r="E5" i="1"/>
  <c r="F5" i="1"/>
  <c r="N5" i="1"/>
  <c r="O5" i="1"/>
  <c r="E6" i="1"/>
  <c r="F6" i="1"/>
  <c r="N6" i="1"/>
  <c r="O6" i="1"/>
  <c r="E7" i="1"/>
  <c r="F7" i="1"/>
  <c r="N7" i="1"/>
  <c r="O7" i="1"/>
  <c r="E8" i="1"/>
  <c r="F8" i="1"/>
  <c r="N8" i="1"/>
  <c r="O8" i="1"/>
  <c r="E9" i="1"/>
  <c r="F9" i="1"/>
  <c r="N9" i="1"/>
  <c r="O9" i="1"/>
  <c r="E10" i="1"/>
  <c r="F10" i="1"/>
  <c r="N10" i="1"/>
  <c r="O10" i="1"/>
  <c r="E11" i="1"/>
  <c r="F11" i="1"/>
  <c r="N11" i="1"/>
  <c r="O11" i="1"/>
  <c r="E12" i="1"/>
  <c r="F12" i="1"/>
  <c r="N12" i="1"/>
  <c r="O12" i="1"/>
  <c r="E13" i="1"/>
  <c r="F13" i="1"/>
  <c r="N13" i="1"/>
  <c r="O13" i="1"/>
  <c r="E14" i="1"/>
  <c r="F14" i="1"/>
  <c r="N14" i="1"/>
  <c r="O14" i="1"/>
  <c r="E15" i="1"/>
  <c r="F15" i="1"/>
  <c r="N15" i="1"/>
  <c r="O15" i="1"/>
  <c r="E16" i="1"/>
  <c r="F16" i="1"/>
  <c r="N16" i="1"/>
  <c r="O16" i="1"/>
  <c r="E17" i="1"/>
  <c r="F17" i="1"/>
  <c r="N17" i="1"/>
  <c r="O17" i="1"/>
  <c r="E18" i="1"/>
  <c r="F18" i="1"/>
  <c r="N18" i="1"/>
  <c r="O18" i="1"/>
  <c r="E19" i="1"/>
  <c r="F19" i="1"/>
  <c r="N19" i="1"/>
  <c r="O19" i="1"/>
  <c r="E20" i="1"/>
  <c r="F20" i="1"/>
  <c r="N20" i="1"/>
  <c r="O20" i="1"/>
  <c r="E21" i="1"/>
  <c r="F21" i="1"/>
  <c r="N21" i="1"/>
  <c r="O21" i="1"/>
  <c r="E22" i="1"/>
  <c r="F22" i="1"/>
  <c r="N22" i="1"/>
  <c r="O22" i="1"/>
  <c r="E23" i="1"/>
  <c r="F23" i="1"/>
  <c r="N23" i="1"/>
  <c r="O23" i="1"/>
  <c r="E24" i="1"/>
  <c r="F24" i="1"/>
  <c r="N24" i="1"/>
  <c r="O24" i="1"/>
  <c r="E25" i="1"/>
  <c r="F25" i="1"/>
  <c r="N25" i="1"/>
  <c r="O25" i="1"/>
  <c r="E26" i="1"/>
  <c r="F26" i="1"/>
  <c r="N26" i="1"/>
  <c r="O26" i="1"/>
  <c r="E27" i="1"/>
  <c r="F27" i="1"/>
  <c r="N27" i="1"/>
  <c r="O27" i="1"/>
  <c r="E28" i="1"/>
  <c r="F28" i="1"/>
  <c r="N28" i="1"/>
  <c r="O28" i="1"/>
  <c r="E29" i="1"/>
  <c r="F29" i="1"/>
  <c r="N29" i="1"/>
  <c r="O29" i="1"/>
  <c r="E30" i="1"/>
  <c r="F30" i="1"/>
  <c r="N30" i="1"/>
  <c r="O30" i="1"/>
  <c r="E31" i="1"/>
  <c r="F31" i="1"/>
  <c r="N31" i="1"/>
  <c r="O31" i="1"/>
  <c r="E32" i="1"/>
  <c r="F32" i="1"/>
  <c r="N32" i="1"/>
  <c r="O32" i="1"/>
  <c r="E33" i="1"/>
  <c r="F33" i="1"/>
  <c r="N33" i="1"/>
  <c r="O33" i="1"/>
  <c r="E34" i="1"/>
  <c r="F34" i="1"/>
  <c r="N34" i="1"/>
  <c r="O34" i="1"/>
  <c r="E35" i="1"/>
  <c r="F35" i="1"/>
  <c r="N35" i="1"/>
  <c r="O35" i="1"/>
  <c r="E36" i="1"/>
  <c r="F36" i="1"/>
  <c r="N36" i="1"/>
  <c r="O36" i="1"/>
  <c r="E37" i="1"/>
  <c r="F37" i="1"/>
  <c r="N37" i="1"/>
  <c r="O37" i="1"/>
  <c r="E38" i="1"/>
  <c r="F38" i="1"/>
  <c r="N38" i="1"/>
  <c r="O38" i="1"/>
  <c r="E39" i="1"/>
  <c r="F39" i="1"/>
  <c r="N39" i="1"/>
  <c r="O39" i="1"/>
  <c r="E40" i="1"/>
  <c r="F40" i="1"/>
  <c r="N40" i="1"/>
  <c r="O40" i="1"/>
  <c r="E41" i="1"/>
  <c r="F41" i="1"/>
  <c r="N41" i="1"/>
  <c r="O41" i="1"/>
  <c r="E42" i="1"/>
  <c r="F42" i="1"/>
  <c r="N42" i="1"/>
  <c r="O42" i="1"/>
  <c r="E43" i="1"/>
  <c r="F43" i="1"/>
  <c r="N43" i="1"/>
  <c r="O43" i="1"/>
  <c r="E44" i="1"/>
  <c r="F44" i="1"/>
  <c r="N44" i="1"/>
  <c r="O44" i="1"/>
  <c r="E45" i="1"/>
  <c r="F45" i="1"/>
  <c r="N45" i="1"/>
  <c r="O45" i="1"/>
  <c r="E46" i="1"/>
  <c r="F46" i="1"/>
  <c r="N46" i="1"/>
  <c r="O46" i="1"/>
</calcChain>
</file>

<file path=xl/sharedStrings.xml><?xml version="1.0" encoding="utf-8"?>
<sst xmlns="http://schemas.openxmlformats.org/spreadsheetml/2006/main" count="116" uniqueCount="53">
  <si>
    <t>Oyo</t>
  </si>
  <si>
    <t>Bauchi</t>
  </si>
  <si>
    <t>Bayelsa</t>
  </si>
  <si>
    <t>Abia</t>
  </si>
  <si>
    <t>Imo</t>
  </si>
  <si>
    <t>Kebbi</t>
  </si>
  <si>
    <t>Enugu</t>
  </si>
  <si>
    <t>Niger</t>
  </si>
  <si>
    <t>Kaduna</t>
  </si>
  <si>
    <t>Average</t>
  </si>
  <si>
    <t>Osun</t>
  </si>
  <si>
    <t>Ondo</t>
  </si>
  <si>
    <t>Ogun</t>
  </si>
  <si>
    <t>Lagos</t>
  </si>
  <si>
    <t>Ekiti</t>
  </si>
  <si>
    <t>SOUTH WEST</t>
  </si>
  <si>
    <t>Rivers</t>
  </si>
  <si>
    <t>Edo</t>
  </si>
  <si>
    <t>Delta</t>
  </si>
  <si>
    <t>Cross River</t>
  </si>
  <si>
    <t>Akwa Ibom</t>
  </si>
  <si>
    <t>SOUTH SOUTH</t>
  </si>
  <si>
    <t>Ebonyi</t>
  </si>
  <si>
    <t>Anambra</t>
  </si>
  <si>
    <t>SOUTH EAST</t>
  </si>
  <si>
    <t>Zamfara</t>
  </si>
  <si>
    <t>Sokoto</t>
  </si>
  <si>
    <t>Katsina</t>
  </si>
  <si>
    <t>Kano</t>
  </si>
  <si>
    <t>Jigawa</t>
  </si>
  <si>
    <t>NORTH WEST</t>
  </si>
  <si>
    <t>Yobe</t>
  </si>
  <si>
    <t>Taraba</t>
  </si>
  <si>
    <t>Gombe</t>
  </si>
  <si>
    <t>Borno</t>
  </si>
  <si>
    <t>Adamawa</t>
  </si>
  <si>
    <t>NORTH EAST</t>
  </si>
  <si>
    <t>Plateau</t>
  </si>
  <si>
    <t>Nasarawa</t>
  </si>
  <si>
    <t>Kwara</t>
  </si>
  <si>
    <t>Kogi</t>
  </si>
  <si>
    <t>Benue</t>
  </si>
  <si>
    <t>Abuja</t>
  </si>
  <si>
    <t>NORTH CENTRAL</t>
  </si>
  <si>
    <t>YoY</t>
  </si>
  <si>
    <t>MoM</t>
  </si>
  <si>
    <t>Average of Mar-25</t>
  </si>
  <si>
    <t>GALLON</t>
  </si>
  <si>
    <t>LITRE</t>
  </si>
  <si>
    <t>STATES WITH THE LOWEST AVERAGE PRICES IN MARCH 2025</t>
  </si>
  <si>
    <t>STATES WITH THE HIGHEST AVERAGE PRICES IN MARCH 2025</t>
  </si>
  <si>
    <t>Average of Feb-25</t>
  </si>
  <si>
    <t>Average of Mar-24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</si>
</sst>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name val="Calibri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43" fontId="1" fillId="0" borderId="0">
      <alignment vertical="top"/>
      <protection locked="0"/>
    </xf>
    <xf numFmtId="0" fontId="2" fillId="0" borderId="0">
      <protection locked="0"/>
    </xf>
    <xf numFmtId="0" fontId="2" fillId="0" borderId="0">
      <protection locked="0"/>
    </xf>
  </cellStyleXfs>
  <cellXfs count="26">
    <xf numFmtId="0" fontId="0" fillId="0" borderId="0" xfId="0">
      <alignment vertical="center"/>
    </xf>
    <xf numFmtId="43" fontId="1" fillId="0" borderId="0" xfId="1">
      <alignment vertical="top"/>
      <protection locked="0"/>
    </xf>
    <xf numFmtId="2" fontId="0" fillId="0" borderId="0" xfId="0" applyNumberFormat="1">
      <alignment vertical="center"/>
    </xf>
    <xf numFmtId="0" fontId="3" fillId="0" borderId="1" xfId="2" applyFont="1" applyBorder="1" applyAlignment="1" applyProtection="1">
      <alignment wrapText="1"/>
    </xf>
    <xf numFmtId="0" fontId="4" fillId="0" borderId="0" xfId="3" applyFont="1" applyAlignment="1" applyProtection="1">
      <alignment horizontal="left"/>
    </xf>
    <xf numFmtId="0" fontId="3" fillId="0" borderId="0" xfId="2" applyFont="1" applyAlignment="1" applyProtection="1">
      <alignment wrapText="1"/>
    </xf>
    <xf numFmtId="2" fontId="5" fillId="2" borderId="2" xfId="0" applyNumberFormat="1" applyFont="1" applyFill="1" applyBorder="1">
      <alignment vertical="center"/>
    </xf>
    <xf numFmtId="2" fontId="5" fillId="2" borderId="3" xfId="0" applyNumberFormat="1" applyFont="1" applyFill="1" applyBorder="1">
      <alignment vertical="center"/>
    </xf>
    <xf numFmtId="2" fontId="5" fillId="2" borderId="4" xfId="0" applyNumberFormat="1" applyFont="1" applyFill="1" applyBorder="1">
      <alignment vertical="center"/>
    </xf>
    <xf numFmtId="2" fontId="6" fillId="0" borderId="5" xfId="0" applyNumberFormat="1" applyFont="1" applyBorder="1">
      <alignment vertical="center"/>
    </xf>
    <xf numFmtId="2" fontId="6" fillId="0" borderId="0" xfId="0" applyNumberFormat="1" applyFont="1">
      <alignment vertical="center"/>
    </xf>
    <xf numFmtId="0" fontId="0" fillId="0" borderId="6" xfId="0" applyBorder="1" applyAlignment="1">
      <alignment horizontal="left" vertical="center" indent="1"/>
    </xf>
    <xf numFmtId="2" fontId="7" fillId="0" borderId="5" xfId="0" applyNumberFormat="1" applyFont="1" applyBorder="1">
      <alignment vertical="center"/>
    </xf>
    <xf numFmtId="2" fontId="7" fillId="0" borderId="0" xfId="0" applyNumberFormat="1" applyFont="1">
      <alignment vertical="center"/>
    </xf>
    <xf numFmtId="2" fontId="8" fillId="0" borderId="7" xfId="0" applyNumberFormat="1" applyFont="1" applyBorder="1">
      <alignment vertical="center"/>
    </xf>
    <xf numFmtId="0" fontId="5" fillId="0" borderId="8" xfId="0" applyFont="1" applyBorder="1" applyAlignment="1">
      <alignment horizontal="left" vertical="center"/>
    </xf>
    <xf numFmtId="2" fontId="5" fillId="0" borderId="7" xfId="0" applyNumberFormat="1" applyFont="1" applyBorder="1">
      <alignment vertical="center"/>
    </xf>
    <xf numFmtId="0" fontId="5" fillId="2" borderId="9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7" fillId="3" borderId="11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0" fillId="3" borderId="11" xfId="0" applyFill="1" applyBorder="1">
      <alignment vertical="center"/>
    </xf>
    <xf numFmtId="2" fontId="3" fillId="0" borderId="1" xfId="3" applyNumberFormat="1" applyFont="1" applyBorder="1" applyAlignment="1" applyProtection="1">
      <alignment horizontal="right" wrapText="1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Sheet1" xfId="3" xr:uid="{C9DC865F-3FE6-40EA-A755-2D7FB5269B32}"/>
    <cellStyle name="Normal_Sheet3" xfId="2" xr:uid="{A3A4C46D-C771-4549-86A6-30B5C6A97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001A1-851F-4903-860A-989D770B7348}">
  <dimension ref="A1:O67"/>
  <sheetViews>
    <sheetView tabSelected="1" topLeftCell="A34" zoomScaleNormal="100" workbookViewId="0">
      <selection activeCell="G48" sqref="G48"/>
    </sheetView>
  </sheetViews>
  <sheetFormatPr defaultRowHeight="14.4"/>
  <cols>
    <col min="1" max="1" width="21.88671875" customWidth="1"/>
    <col min="2" max="2" width="16.88671875" customWidth="1"/>
    <col min="3" max="3" width="18" customWidth="1"/>
    <col min="4" max="4" width="18.44140625" customWidth="1"/>
    <col min="7" max="7" width="13.88671875" bestFit="1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>
      <c r="A1" s="23" t="s">
        <v>48</v>
      </c>
      <c r="B1" s="24"/>
      <c r="C1" s="24"/>
      <c r="D1" s="24"/>
      <c r="E1" s="24"/>
      <c r="F1" s="25"/>
      <c r="J1" s="23" t="s">
        <v>47</v>
      </c>
      <c r="K1" s="24"/>
      <c r="L1" s="24"/>
      <c r="M1" s="24"/>
      <c r="N1" s="24"/>
      <c r="O1" s="25"/>
    </row>
    <row r="2" spans="1:15" ht="15" thickBot="1">
      <c r="A2" s="21"/>
      <c r="B2" s="19" t="s">
        <v>52</v>
      </c>
      <c r="C2" s="19" t="s">
        <v>51</v>
      </c>
      <c r="D2" s="19" t="s">
        <v>46</v>
      </c>
      <c r="E2" s="18" t="s">
        <v>45</v>
      </c>
      <c r="F2" s="17" t="s">
        <v>44</v>
      </c>
      <c r="J2" s="20"/>
      <c r="K2" s="19" t="s">
        <v>52</v>
      </c>
      <c r="L2" s="19" t="s">
        <v>51</v>
      </c>
      <c r="M2" s="19" t="s">
        <v>46</v>
      </c>
      <c r="N2" s="18" t="s">
        <v>45</v>
      </c>
      <c r="O2" s="17" t="s">
        <v>44</v>
      </c>
    </row>
    <row r="3" spans="1:15">
      <c r="A3" s="15" t="s">
        <v>43</v>
      </c>
      <c r="B3" s="16">
        <v>1497.1282896997186</v>
      </c>
      <c r="C3" s="16">
        <v>2155.4808514404758</v>
      </c>
      <c r="D3" s="16">
        <v>2137.60115790594</v>
      </c>
      <c r="E3" s="13">
        <f>(D3-C3)/C3*100</f>
        <v>-0.82949906618688274</v>
      </c>
      <c r="F3" s="12">
        <f t="shared" ref="F3:F46" si="0">D3/B3*100-100</f>
        <v>42.780092568732499</v>
      </c>
      <c r="G3" s="13"/>
      <c r="H3" s="13"/>
      <c r="J3" s="15" t="s">
        <v>43</v>
      </c>
      <c r="K3" s="14">
        <v>4620.9954777365483</v>
      </c>
      <c r="L3" s="14">
        <v>7812.5209743392852</v>
      </c>
      <c r="M3" s="14">
        <v>7893.2617744809031</v>
      </c>
      <c r="N3" s="13">
        <f t="shared" ref="N3:N46" si="1">M3/L3*100-100</f>
        <v>1.0334794672144341</v>
      </c>
      <c r="O3" s="12">
        <f t="shared" ref="O3:O46" si="2">M3/K3*100-100</f>
        <v>70.813016643486804</v>
      </c>
    </row>
    <row r="4" spans="1:15">
      <c r="A4" s="11" t="s">
        <v>42</v>
      </c>
      <c r="B4" s="2">
        <v>1675.55555555556</v>
      </c>
      <c r="C4" s="2">
        <v>2700</v>
      </c>
      <c r="D4" s="2">
        <v>2572.3000000000002</v>
      </c>
      <c r="E4" s="10">
        <f t="shared" ref="E4:E46" si="3">D4/C4*100-100</f>
        <v>-4.7296296296296276</v>
      </c>
      <c r="F4" s="9">
        <f t="shared" si="0"/>
        <v>53.519230769230376</v>
      </c>
      <c r="J4" s="11" t="s">
        <v>42</v>
      </c>
      <c r="K4" s="2">
        <v>4300</v>
      </c>
      <c r="L4" s="2">
        <v>7450</v>
      </c>
      <c r="M4" s="2">
        <v>7289.2</v>
      </c>
      <c r="N4" s="10">
        <f t="shared" si="1"/>
        <v>-2.1583892617449578</v>
      </c>
      <c r="O4" s="9">
        <f t="shared" si="2"/>
        <v>69.516279069767421</v>
      </c>
    </row>
    <row r="5" spans="1:15">
      <c r="A5" s="11" t="s">
        <v>41</v>
      </c>
      <c r="B5" s="2">
        <v>1773.74074074074</v>
      </c>
      <c r="C5" s="2">
        <v>1803.3333333333301</v>
      </c>
      <c r="D5" s="2">
        <v>1976.36333333333</v>
      </c>
      <c r="E5" s="10">
        <f t="shared" si="3"/>
        <v>9.5950092421442008</v>
      </c>
      <c r="F5" s="9">
        <f t="shared" si="0"/>
        <v>11.423461610740929</v>
      </c>
      <c r="J5" s="11" t="s">
        <v>41</v>
      </c>
      <c r="K5" s="2">
        <v>4652.875</v>
      </c>
      <c r="L5" s="2">
        <v>7665</v>
      </c>
      <c r="M5" s="2">
        <v>7905.4533333333202</v>
      </c>
      <c r="N5" s="10">
        <f t="shared" si="1"/>
        <v>3.1370297890844085</v>
      </c>
      <c r="O5" s="9">
        <f t="shared" si="2"/>
        <v>69.904700498795279</v>
      </c>
    </row>
    <row r="6" spans="1:15">
      <c r="A6" s="11" t="s">
        <v>40</v>
      </c>
      <c r="B6" s="2">
        <v>1338.3333333333301</v>
      </c>
      <c r="C6" s="2">
        <v>2180</v>
      </c>
      <c r="D6" s="2">
        <v>2028.5</v>
      </c>
      <c r="E6" s="10">
        <f t="shared" si="3"/>
        <v>-6.949541284403665</v>
      </c>
      <c r="F6" s="9">
        <f t="shared" si="0"/>
        <v>51.569115815691532</v>
      </c>
      <c r="J6" s="11" t="s">
        <v>40</v>
      </c>
      <c r="K6" s="2">
        <v>4639</v>
      </c>
      <c r="L6" s="2">
        <v>8100</v>
      </c>
      <c r="M6" s="2">
        <v>8114</v>
      </c>
      <c r="N6" s="10">
        <f t="shared" si="1"/>
        <v>0.17283950617283494</v>
      </c>
      <c r="O6" s="9">
        <f t="shared" si="2"/>
        <v>74.908385427893961</v>
      </c>
    </row>
    <row r="7" spans="1:15">
      <c r="A7" s="11" t="s">
        <v>39</v>
      </c>
      <c r="B7" s="2">
        <v>1110.9047619047601</v>
      </c>
      <c r="C7" s="2">
        <v>2192.7820929999998</v>
      </c>
      <c r="D7" s="2">
        <v>2180.6513713670001</v>
      </c>
      <c r="E7" s="10">
        <f t="shared" si="3"/>
        <v>-0.55321145095649626</v>
      </c>
      <c r="F7" s="9">
        <f t="shared" si="0"/>
        <v>96.295078223271787</v>
      </c>
      <c r="J7" s="11" t="s">
        <v>39</v>
      </c>
      <c r="K7" s="2">
        <v>4763.4285714285697</v>
      </c>
      <c r="L7" s="2">
        <v>7867.5194185</v>
      </c>
      <c r="M7" s="2">
        <v>8022.6054854679996</v>
      </c>
      <c r="N7" s="10">
        <f t="shared" si="1"/>
        <v>1.9712193732032546</v>
      </c>
      <c r="O7" s="9">
        <f t="shared" si="2"/>
        <v>68.420820532257721</v>
      </c>
    </row>
    <row r="8" spans="1:15">
      <c r="A8" s="11" t="s">
        <v>38</v>
      </c>
      <c r="B8" s="2">
        <v>1180.3333333333301</v>
      </c>
      <c r="C8" s="2">
        <v>1871.3720225</v>
      </c>
      <c r="D8" s="2">
        <v>1962.2024954275</v>
      </c>
      <c r="E8" s="10">
        <f t="shared" si="3"/>
        <v>4.8536833849935448</v>
      </c>
      <c r="F8" s="9">
        <f t="shared" si="0"/>
        <v>66.241386226560763</v>
      </c>
      <c r="J8" s="11" t="s">
        <v>38</v>
      </c>
      <c r="K8" s="2">
        <v>4625.5625</v>
      </c>
      <c r="L8" s="2">
        <v>8421.1741012500006</v>
      </c>
      <c r="M8" s="2">
        <v>7848.8099817100001</v>
      </c>
      <c r="N8" s="10">
        <f t="shared" si="1"/>
        <v>-6.7967258800057522</v>
      </c>
      <c r="O8" s="9">
        <f t="shared" si="2"/>
        <v>69.683362438838515</v>
      </c>
    </row>
    <row r="9" spans="1:15">
      <c r="A9" s="11" t="s">
        <v>7</v>
      </c>
      <c r="B9" s="2">
        <v>1719.3636363636399</v>
      </c>
      <c r="C9" s="2">
        <v>2180.87851125</v>
      </c>
      <c r="D9" s="2">
        <v>2292.7909052137502</v>
      </c>
      <c r="E9" s="10">
        <f t="shared" si="3"/>
        <v>5.1315281152275674</v>
      </c>
      <c r="F9" s="9">
        <f t="shared" si="0"/>
        <v>33.351133915038332</v>
      </c>
      <c r="J9" s="11" t="s">
        <v>7</v>
      </c>
      <c r="K9" s="2">
        <v>4710.7272727272702</v>
      </c>
      <c r="L9" s="2">
        <v>8463.9533006249985</v>
      </c>
      <c r="M9" s="2">
        <v>9071.1636208550008</v>
      </c>
      <c r="N9" s="10">
        <f t="shared" si="1"/>
        <v>7.1740745566869322</v>
      </c>
      <c r="O9" s="9">
        <f t="shared" si="2"/>
        <v>92.563973579460907</v>
      </c>
    </row>
    <row r="10" spans="1:15">
      <c r="A10" s="11" t="s">
        <v>37</v>
      </c>
      <c r="B10" s="2">
        <v>1681.6666666666699</v>
      </c>
      <c r="C10" s="2">
        <v>2160</v>
      </c>
      <c r="D10" s="2">
        <v>1950.3999999999999</v>
      </c>
      <c r="E10" s="10">
        <f t="shared" si="3"/>
        <v>-9.7037037037037095</v>
      </c>
      <c r="F10" s="9">
        <f t="shared" si="0"/>
        <v>15.980178394449723</v>
      </c>
      <c r="J10" s="11" t="s">
        <v>37</v>
      </c>
      <c r="K10" s="2">
        <v>4655.375</v>
      </c>
      <c r="L10" s="2">
        <v>6720</v>
      </c>
      <c r="M10" s="2">
        <v>7001.6</v>
      </c>
      <c r="N10" s="10">
        <f t="shared" si="1"/>
        <v>4.1904761904761898</v>
      </c>
      <c r="O10" s="9">
        <f t="shared" si="2"/>
        <v>50.398195634078888</v>
      </c>
    </row>
    <row r="11" spans="1:15">
      <c r="A11" s="15" t="s">
        <v>36</v>
      </c>
      <c r="B11" s="16">
        <v>1393.5887073335182</v>
      </c>
      <c r="C11" s="16">
        <v>1968.1666666666667</v>
      </c>
      <c r="D11" s="16">
        <v>2119.5118333333335</v>
      </c>
      <c r="E11" s="13">
        <f t="shared" si="3"/>
        <v>7.6896519603692184</v>
      </c>
      <c r="F11" s="12">
        <f t="shared" si="0"/>
        <v>52.09019864898238</v>
      </c>
      <c r="J11" s="15" t="s">
        <v>36</v>
      </c>
      <c r="K11" s="14">
        <v>5579.7798800998253</v>
      </c>
      <c r="L11" s="14">
        <v>7123.416666666667</v>
      </c>
      <c r="M11" s="14">
        <v>7478.047333333333</v>
      </c>
      <c r="N11" s="13">
        <f t="shared" si="1"/>
        <v>4.978378821024549</v>
      </c>
      <c r="O11" s="12">
        <f t="shared" si="2"/>
        <v>34.020472026210939</v>
      </c>
    </row>
    <row r="12" spans="1:15">
      <c r="A12" s="11" t="s">
        <v>35</v>
      </c>
      <c r="B12" s="2">
        <v>1426.3690359933</v>
      </c>
      <c r="C12" s="2">
        <v>2400</v>
      </c>
      <c r="D12" s="2">
        <v>2525.6</v>
      </c>
      <c r="E12" s="10">
        <f t="shared" si="3"/>
        <v>5.2333333333333343</v>
      </c>
      <c r="F12" s="9">
        <f t="shared" si="0"/>
        <v>77.064976613237633</v>
      </c>
      <c r="J12" s="11" t="s">
        <v>35</v>
      </c>
      <c r="K12" s="2">
        <v>6110.4375</v>
      </c>
      <c r="L12" s="2">
        <v>6800</v>
      </c>
      <c r="M12" s="2">
        <v>7102.4</v>
      </c>
      <c r="N12" s="10">
        <f t="shared" si="1"/>
        <v>4.4470588235294031</v>
      </c>
      <c r="O12" s="9">
        <f t="shared" si="2"/>
        <v>16.233903055223124</v>
      </c>
    </row>
    <row r="13" spans="1:15">
      <c r="A13" s="11" t="s">
        <v>1</v>
      </c>
      <c r="B13" s="2">
        <v>1375.44104003906</v>
      </c>
      <c r="C13" s="2">
        <v>1750</v>
      </c>
      <c r="D13" s="2">
        <v>1889.45</v>
      </c>
      <c r="E13" s="10">
        <f t="shared" si="3"/>
        <v>7.9685714285714369</v>
      </c>
      <c r="F13" s="9">
        <f t="shared" si="0"/>
        <v>37.370482994046995</v>
      </c>
      <c r="J13" s="11" t="s">
        <v>1</v>
      </c>
      <c r="K13" s="2">
        <v>5922.3000488281205</v>
      </c>
      <c r="L13" s="2">
        <v>6975</v>
      </c>
      <c r="M13" s="2">
        <v>7357.8</v>
      </c>
      <c r="N13" s="10">
        <f t="shared" si="1"/>
        <v>5.4881720430107492</v>
      </c>
      <c r="O13" s="9">
        <f t="shared" si="2"/>
        <v>24.23889264874262</v>
      </c>
    </row>
    <row r="14" spans="1:15">
      <c r="A14" s="11" t="s">
        <v>34</v>
      </c>
      <c r="B14" s="2">
        <v>1350.33337402344</v>
      </c>
      <c r="C14" s="2">
        <v>1500</v>
      </c>
      <c r="D14" s="2">
        <v>1828.5</v>
      </c>
      <c r="E14" s="10">
        <f t="shared" si="3"/>
        <v>21.900000000000006</v>
      </c>
      <c r="F14" s="9">
        <f t="shared" si="0"/>
        <v>35.411005546861304</v>
      </c>
      <c r="J14" s="11" t="s">
        <v>34</v>
      </c>
      <c r="K14" s="2">
        <v>5025.75</v>
      </c>
      <c r="L14" s="2">
        <v>6750</v>
      </c>
      <c r="M14" s="2">
        <v>7014</v>
      </c>
      <c r="N14" s="10">
        <f t="shared" si="1"/>
        <v>3.9111111111111114</v>
      </c>
      <c r="O14" s="9">
        <f t="shared" si="2"/>
        <v>39.561259513505433</v>
      </c>
    </row>
    <row r="15" spans="1:15">
      <c r="A15" s="11" t="s">
        <v>33</v>
      </c>
      <c r="B15" s="2">
        <v>1340.16662597656</v>
      </c>
      <c r="C15" s="2">
        <v>2020</v>
      </c>
      <c r="D15" s="2">
        <v>2262.38</v>
      </c>
      <c r="E15" s="10">
        <f t="shared" si="3"/>
        <v>11.999009900990103</v>
      </c>
      <c r="F15" s="9">
        <f t="shared" si="0"/>
        <v>68.813336800671067</v>
      </c>
      <c r="J15" s="11" t="s">
        <v>33</v>
      </c>
      <c r="K15" s="2">
        <v>5570</v>
      </c>
      <c r="L15" s="2">
        <v>8090</v>
      </c>
      <c r="M15" s="2">
        <v>8149.52</v>
      </c>
      <c r="N15" s="10">
        <f t="shared" si="1"/>
        <v>0.73572311495672693</v>
      </c>
      <c r="O15" s="9">
        <f t="shared" si="2"/>
        <v>46.310951526032341</v>
      </c>
    </row>
    <row r="16" spans="1:15">
      <c r="A16" s="11" t="s">
        <v>32</v>
      </c>
      <c r="B16" s="2">
        <v>1481.6665852864601</v>
      </c>
      <c r="C16" s="2">
        <v>2150</v>
      </c>
      <c r="D16" s="2">
        <v>2047.5</v>
      </c>
      <c r="E16" s="10">
        <f t="shared" si="3"/>
        <v>-4.7674418604651123</v>
      </c>
      <c r="F16" s="9">
        <f t="shared" si="0"/>
        <v>38.188983967951458</v>
      </c>
      <c r="J16" s="11" t="s">
        <v>32</v>
      </c>
      <c r="K16" s="2">
        <v>5049.5</v>
      </c>
      <c r="L16" s="2">
        <v>7575</v>
      </c>
      <c r="M16" s="2">
        <v>8190</v>
      </c>
      <c r="N16" s="10">
        <f t="shared" si="1"/>
        <v>8.1188118811881225</v>
      </c>
      <c r="O16" s="9">
        <f t="shared" si="2"/>
        <v>62.19427666105554</v>
      </c>
    </row>
    <row r="17" spans="1:15">
      <c r="A17" s="11" t="s">
        <v>31</v>
      </c>
      <c r="B17" s="2">
        <v>1387.5555826822899</v>
      </c>
      <c r="C17" s="2">
        <v>1989</v>
      </c>
      <c r="D17" s="2">
        <v>2163.6410000000001</v>
      </c>
      <c r="E17" s="10">
        <f t="shared" si="3"/>
        <v>8.7803418803418936</v>
      </c>
      <c r="F17" s="9">
        <f t="shared" si="0"/>
        <v>55.931843524239667</v>
      </c>
      <c r="J17" s="11" t="s">
        <v>31</v>
      </c>
      <c r="K17" s="2">
        <v>5800.6917317708303</v>
      </c>
      <c r="L17" s="2">
        <v>6550.5</v>
      </c>
      <c r="M17" s="2">
        <v>7054.5640000000003</v>
      </c>
      <c r="N17" s="10">
        <f t="shared" si="1"/>
        <v>7.6950461796809577</v>
      </c>
      <c r="O17" s="9">
        <f t="shared" si="2"/>
        <v>21.615909381317678</v>
      </c>
    </row>
    <row r="18" spans="1:15">
      <c r="A18" s="15" t="s">
        <v>30</v>
      </c>
      <c r="B18" s="16">
        <v>1296.9404761904746</v>
      </c>
      <c r="C18" s="16">
        <v>2240.9439796710767</v>
      </c>
      <c r="D18" s="16">
        <v>2286.0100383400772</v>
      </c>
      <c r="E18" s="13">
        <f t="shared" si="3"/>
        <v>2.0110301318471784</v>
      </c>
      <c r="F18" s="12">
        <f t="shared" si="0"/>
        <v>76.261754514348524</v>
      </c>
      <c r="J18" s="15" t="s">
        <v>30</v>
      </c>
      <c r="K18" s="14">
        <v>5094.2638888888887</v>
      </c>
      <c r="L18" s="14">
        <v>8291.3907656626998</v>
      </c>
      <c r="M18" s="14">
        <v>8572.6115819317365</v>
      </c>
      <c r="N18" s="13">
        <f t="shared" si="1"/>
        <v>3.3917206921866665</v>
      </c>
      <c r="O18" s="12">
        <f t="shared" si="2"/>
        <v>68.279692000830181</v>
      </c>
    </row>
    <row r="19" spans="1:15">
      <c r="A19" s="11" t="s">
        <v>29</v>
      </c>
      <c r="B19" s="2">
        <v>1142.3333333333301</v>
      </c>
      <c r="C19" s="2">
        <v>2164.6428569999998</v>
      </c>
      <c r="D19" s="2">
        <v>2394.8996426829999</v>
      </c>
      <c r="E19" s="10">
        <f t="shared" si="3"/>
        <v>10.637172083071263</v>
      </c>
      <c r="F19" s="9">
        <f t="shared" si="0"/>
        <v>109.64980823020193</v>
      </c>
      <c r="J19" s="11" t="s">
        <v>29</v>
      </c>
      <c r="K19" s="2">
        <v>4750</v>
      </c>
      <c r="L19" s="2">
        <v>8640.8928565000006</v>
      </c>
      <c r="M19" s="2">
        <v>9079.5985707319996</v>
      </c>
      <c r="N19" s="10">
        <f t="shared" si="1"/>
        <v>5.0770877676371953</v>
      </c>
      <c r="O19" s="9">
        <f t="shared" si="2"/>
        <v>91.149443594357876</v>
      </c>
    </row>
    <row r="20" spans="1:15">
      <c r="A20" s="11" t="s">
        <v>8</v>
      </c>
      <c r="B20" s="2">
        <v>1875</v>
      </c>
      <c r="C20" s="2">
        <v>2580</v>
      </c>
      <c r="D20" s="2">
        <v>2369.8200000000002</v>
      </c>
      <c r="E20" s="10">
        <f t="shared" si="3"/>
        <v>-8.1465116279069747</v>
      </c>
      <c r="F20" s="9">
        <f t="shared" si="0"/>
        <v>26.390400000000014</v>
      </c>
      <c r="J20" s="11" t="s">
        <v>8</v>
      </c>
      <c r="K20" s="2">
        <v>4533.2222222222199</v>
      </c>
      <c r="L20" s="2">
        <v>8410</v>
      </c>
      <c r="M20" s="2">
        <v>8479.2800000000007</v>
      </c>
      <c r="N20" s="10">
        <f t="shared" si="1"/>
        <v>0.82378121284185113</v>
      </c>
      <c r="O20" s="9">
        <f t="shared" si="2"/>
        <v>87.047525674648995</v>
      </c>
    </row>
    <row r="21" spans="1:15">
      <c r="A21" s="11" t="s">
        <v>28</v>
      </c>
      <c r="B21" s="2">
        <v>1259.3333333333301</v>
      </c>
      <c r="C21" s="2">
        <v>2151.875</v>
      </c>
      <c r="D21" s="2">
        <v>1940.4956250000002</v>
      </c>
      <c r="E21" s="10">
        <f t="shared" si="3"/>
        <v>-9.8230322393261531</v>
      </c>
      <c r="F21" s="9">
        <f t="shared" si="0"/>
        <v>54.089117919534573</v>
      </c>
      <c r="J21" s="11" t="s">
        <v>28</v>
      </c>
      <c r="K21" s="2">
        <v>5784.125</v>
      </c>
      <c r="L21" s="2">
        <v>8183.4375</v>
      </c>
      <c r="M21" s="2">
        <v>8061.9825000000001</v>
      </c>
      <c r="N21" s="10">
        <f t="shared" si="1"/>
        <v>-1.4841562607400647</v>
      </c>
      <c r="O21" s="9">
        <f t="shared" si="2"/>
        <v>39.38119421692997</v>
      </c>
    </row>
    <row r="22" spans="1:15">
      <c r="A22" s="11" t="s">
        <v>27</v>
      </c>
      <c r="B22" s="2">
        <v>1139.5833333333301</v>
      </c>
      <c r="C22" s="2">
        <v>2150</v>
      </c>
      <c r="D22" s="2">
        <v>2320.85</v>
      </c>
      <c r="E22" s="10">
        <f t="shared" si="3"/>
        <v>7.9465116279069861</v>
      </c>
      <c r="F22" s="9">
        <f t="shared" si="0"/>
        <v>103.65776965265141</v>
      </c>
      <c r="J22" s="11" t="s">
        <v>27</v>
      </c>
      <c r="K22" s="2">
        <v>5681.3333333333303</v>
      </c>
      <c r="L22" s="2">
        <v>8975</v>
      </c>
      <c r="M22" s="2">
        <v>9083.4</v>
      </c>
      <c r="N22" s="10">
        <f t="shared" si="1"/>
        <v>1.2077994428969276</v>
      </c>
      <c r="O22" s="9">
        <f t="shared" si="2"/>
        <v>59.881483219901526</v>
      </c>
    </row>
    <row r="23" spans="1:15">
      <c r="A23" s="11" t="s">
        <v>5</v>
      </c>
      <c r="B23" s="2">
        <v>1166.6666666666699</v>
      </c>
      <c r="C23" s="2">
        <v>2275</v>
      </c>
      <c r="D23" s="2">
        <v>2495.125</v>
      </c>
      <c r="E23" s="10">
        <f t="shared" si="3"/>
        <v>9.6758241758241752</v>
      </c>
      <c r="F23" s="9">
        <f t="shared" si="0"/>
        <v>113.86785714285654</v>
      </c>
      <c r="J23" s="11" t="s">
        <v>5</v>
      </c>
      <c r="K23" s="2">
        <v>4770.5</v>
      </c>
      <c r="L23" s="2">
        <v>8587.5</v>
      </c>
      <c r="M23" s="2">
        <v>9180.5</v>
      </c>
      <c r="N23" s="10">
        <f t="shared" si="1"/>
        <v>6.9053857350800598</v>
      </c>
      <c r="O23" s="9">
        <f t="shared" si="2"/>
        <v>92.443140132061643</v>
      </c>
    </row>
    <row r="24" spans="1:15">
      <c r="A24" s="11" t="s">
        <v>26</v>
      </c>
      <c r="B24" s="2">
        <v>1095.3333333333301</v>
      </c>
      <c r="C24" s="2">
        <v>2455.0900006975398</v>
      </c>
      <c r="D24" s="2">
        <v>2452.5900006975398</v>
      </c>
      <c r="E24" s="10">
        <f t="shared" si="3"/>
        <v>-0.10182926081282062</v>
      </c>
      <c r="F24" s="9">
        <f t="shared" si="0"/>
        <v>123.91265983239933</v>
      </c>
      <c r="J24" s="11" t="s">
        <v>26</v>
      </c>
      <c r="K24" s="2">
        <v>5540</v>
      </c>
      <c r="L24" s="2">
        <v>7647.9050031388997</v>
      </c>
      <c r="M24" s="2">
        <v>8010.3600027901603</v>
      </c>
      <c r="N24" s="10">
        <f t="shared" si="1"/>
        <v>4.7392717286956412</v>
      </c>
      <c r="O24" s="9">
        <f t="shared" si="2"/>
        <v>44.591335790436091</v>
      </c>
    </row>
    <row r="25" spans="1:15">
      <c r="A25" s="11" t="s">
        <v>25</v>
      </c>
      <c r="B25" s="2">
        <v>1400.3333333333301</v>
      </c>
      <c r="C25" s="2">
        <v>1910</v>
      </c>
      <c r="D25" s="2">
        <v>2028.29</v>
      </c>
      <c r="E25" s="10">
        <f t="shared" si="3"/>
        <v>6.1931937172774951</v>
      </c>
      <c r="F25" s="9">
        <f t="shared" si="0"/>
        <v>44.843370626041747</v>
      </c>
      <c r="J25" s="11" t="s">
        <v>25</v>
      </c>
      <c r="K25" s="2">
        <v>4600.6666666666697</v>
      </c>
      <c r="L25" s="2">
        <v>7595</v>
      </c>
      <c r="M25" s="2">
        <v>8113.16</v>
      </c>
      <c r="N25" s="10">
        <f t="shared" si="1"/>
        <v>6.8223831468070983</v>
      </c>
      <c r="O25" s="9">
        <f t="shared" si="2"/>
        <v>76.34748587161269</v>
      </c>
    </row>
    <row r="26" spans="1:15">
      <c r="A26" s="15" t="s">
        <v>24</v>
      </c>
      <c r="B26" s="16">
        <v>1284.8967596315865</v>
      </c>
      <c r="C26" s="16">
        <v>2008.3970909090908</v>
      </c>
      <c r="D26" s="16">
        <v>2045.302053818182</v>
      </c>
      <c r="E26" s="13">
        <f t="shared" si="3"/>
        <v>1.8375331788788003</v>
      </c>
      <c r="F26" s="12">
        <f t="shared" si="0"/>
        <v>59.180263977366053</v>
      </c>
      <c r="J26" s="15" t="s">
        <v>24</v>
      </c>
      <c r="K26" s="14">
        <v>4527.3087137127577</v>
      </c>
      <c r="L26" s="14">
        <v>8046.7869090908989</v>
      </c>
      <c r="M26" s="14">
        <v>7981.2082152727189</v>
      </c>
      <c r="N26" s="13">
        <f t="shared" si="1"/>
        <v>-0.81496744674687704</v>
      </c>
      <c r="O26" s="12">
        <f t="shared" si="2"/>
        <v>76.290346428076589</v>
      </c>
    </row>
    <row r="27" spans="1:15">
      <c r="A27" s="11" t="s">
        <v>3</v>
      </c>
      <c r="B27" s="2">
        <v>1344.4444919162327</v>
      </c>
      <c r="C27" s="2">
        <v>1790</v>
      </c>
      <c r="D27" s="2">
        <v>1535.94</v>
      </c>
      <c r="E27" s="10">
        <f t="shared" si="3"/>
        <v>-14.19329608938547</v>
      </c>
      <c r="F27" s="9">
        <f t="shared" si="0"/>
        <v>14.243467040489662</v>
      </c>
      <c r="J27" s="11" t="s">
        <v>3</v>
      </c>
      <c r="K27" s="2">
        <v>4553.75</v>
      </c>
      <c r="L27" s="2">
        <v>7920</v>
      </c>
      <c r="M27" s="2">
        <v>7143.76</v>
      </c>
      <c r="N27" s="10">
        <f t="shared" si="1"/>
        <v>-9.8010101010100925</v>
      </c>
      <c r="O27" s="9">
        <f t="shared" si="2"/>
        <v>56.876420532528158</v>
      </c>
    </row>
    <row r="28" spans="1:15">
      <c r="A28" s="11" t="s">
        <v>23</v>
      </c>
      <c r="B28" s="2">
        <v>1254.7059254365799</v>
      </c>
      <c r="C28" s="2">
        <v>1768</v>
      </c>
      <c r="D28" s="2">
        <v>1667.5919999999999</v>
      </c>
      <c r="E28" s="10">
        <f t="shared" si="3"/>
        <v>-5.6791855203619974</v>
      </c>
      <c r="F28" s="9">
        <f t="shared" si="0"/>
        <v>32.90699965569658</v>
      </c>
      <c r="J28" s="11" t="s">
        <v>23</v>
      </c>
      <c r="K28" s="2">
        <v>4640.6470588235297</v>
      </c>
      <c r="L28" s="2">
        <v>7956</v>
      </c>
      <c r="M28" s="2">
        <v>7370.3680000000004</v>
      </c>
      <c r="N28" s="10">
        <f t="shared" si="1"/>
        <v>-7.3608848667672078</v>
      </c>
      <c r="O28" s="9">
        <f t="shared" si="2"/>
        <v>58.821989834074856</v>
      </c>
    </row>
    <row r="29" spans="1:15">
      <c r="A29" s="11" t="s">
        <v>22</v>
      </c>
      <c r="B29" s="2">
        <v>1306.0000081380199</v>
      </c>
      <c r="C29" s="2">
        <v>2169.44</v>
      </c>
      <c r="D29" s="2">
        <v>2244.54736</v>
      </c>
      <c r="E29" s="10">
        <f t="shared" si="3"/>
        <v>3.4620620989748403</v>
      </c>
      <c r="F29" s="9">
        <f t="shared" si="0"/>
        <v>71.864268454337804</v>
      </c>
      <c r="J29" s="11" t="s">
        <v>22</v>
      </c>
      <c r="K29" s="2">
        <v>4541.2857142857101</v>
      </c>
      <c r="L29" s="2">
        <v>7962.48</v>
      </c>
      <c r="M29" s="2">
        <v>8278.1894400000001</v>
      </c>
      <c r="N29" s="10">
        <f t="shared" si="1"/>
        <v>3.9649636796576004</v>
      </c>
      <c r="O29" s="9">
        <f t="shared" si="2"/>
        <v>82.287351222121032</v>
      </c>
    </row>
    <row r="30" spans="1:15">
      <c r="A30" s="11" t="s">
        <v>6</v>
      </c>
      <c r="B30" s="2">
        <v>1220.6666734483499</v>
      </c>
      <c r="C30" s="2">
        <v>2254.5454545454545</v>
      </c>
      <c r="D30" s="2">
        <v>2548.2909090909102</v>
      </c>
      <c r="E30" s="10">
        <f t="shared" si="3"/>
        <v>13.029032258064575</v>
      </c>
      <c r="F30" s="9">
        <f t="shared" si="0"/>
        <v>108.76222514472835</v>
      </c>
      <c r="J30" s="11" t="s">
        <v>6</v>
      </c>
      <c r="K30" s="2">
        <v>4430.9545454545496</v>
      </c>
      <c r="L30" s="2">
        <v>8125.4545454544996</v>
      </c>
      <c r="M30" s="2">
        <v>8193.1636363636007</v>
      </c>
      <c r="N30" s="10">
        <f t="shared" si="1"/>
        <v>0.83329603938253172</v>
      </c>
      <c r="O30" s="9">
        <f t="shared" si="2"/>
        <v>84.907417855786292</v>
      </c>
    </row>
    <row r="31" spans="1:15">
      <c r="A31" s="11" t="s">
        <v>4</v>
      </c>
      <c r="B31" s="2">
        <v>1298.66669921875</v>
      </c>
      <c r="C31" s="2">
        <v>2060</v>
      </c>
      <c r="D31" s="2">
        <v>2230.14</v>
      </c>
      <c r="E31" s="10">
        <f t="shared" si="3"/>
        <v>8.2592233009708593</v>
      </c>
      <c r="F31" s="9">
        <f t="shared" si="0"/>
        <v>71.725355038487123</v>
      </c>
      <c r="J31" s="11" t="s">
        <v>4</v>
      </c>
      <c r="K31" s="2">
        <v>4469.90625</v>
      </c>
      <c r="L31" s="2">
        <v>8270</v>
      </c>
      <c r="M31" s="2">
        <v>8920.56</v>
      </c>
      <c r="N31" s="10">
        <f t="shared" si="1"/>
        <v>7.8665054413542777</v>
      </c>
      <c r="O31" s="9">
        <f t="shared" si="2"/>
        <v>99.569286268587831</v>
      </c>
    </row>
    <row r="32" spans="1:15">
      <c r="A32" s="15" t="s">
        <v>21</v>
      </c>
      <c r="B32" s="16">
        <v>1273.0651755651768</v>
      </c>
      <c r="C32" s="16">
        <v>1943.7407407407409</v>
      </c>
      <c r="D32" s="16">
        <v>2060.9499629629636</v>
      </c>
      <c r="E32" s="13">
        <f t="shared" si="3"/>
        <v>6.0300851736819254</v>
      </c>
      <c r="F32" s="12">
        <f t="shared" si="0"/>
        <v>61.888802122641181</v>
      </c>
      <c r="J32" s="15" t="s">
        <v>21</v>
      </c>
      <c r="K32" s="14">
        <v>4845.8015873015875</v>
      </c>
      <c r="L32" s="14">
        <v>7471.833333333333</v>
      </c>
      <c r="M32" s="14">
        <v>7743.7998518518534</v>
      </c>
      <c r="N32" s="13">
        <f t="shared" si="1"/>
        <v>3.6398900562359131</v>
      </c>
      <c r="O32" s="12">
        <f t="shared" si="2"/>
        <v>59.804311264919818</v>
      </c>
    </row>
    <row r="33" spans="1:15">
      <c r="A33" s="11" t="s">
        <v>20</v>
      </c>
      <c r="B33" s="2">
        <v>1372.3333333333301</v>
      </c>
      <c r="C33" s="2">
        <v>1975</v>
      </c>
      <c r="D33" s="2">
        <v>2085.625</v>
      </c>
      <c r="E33" s="10">
        <f t="shared" si="3"/>
        <v>5.6012658227848249</v>
      </c>
      <c r="F33" s="9">
        <f t="shared" si="0"/>
        <v>51.976560602380744</v>
      </c>
      <c r="J33" s="11" t="s">
        <v>20</v>
      </c>
      <c r="K33" s="2">
        <v>4998</v>
      </c>
      <c r="L33" s="2">
        <v>8437.5</v>
      </c>
      <c r="M33" s="2">
        <v>8342.5</v>
      </c>
      <c r="N33" s="10">
        <f t="shared" si="1"/>
        <v>-1.1259259259259267</v>
      </c>
      <c r="O33" s="9">
        <f t="shared" si="2"/>
        <v>66.916766706682665</v>
      </c>
    </row>
    <row r="34" spans="1:15">
      <c r="A34" s="11" t="s">
        <v>2</v>
      </c>
      <c r="B34" s="2">
        <v>1190</v>
      </c>
      <c r="C34" s="2">
        <v>1633</v>
      </c>
      <c r="D34" s="2">
        <v>1624.9270000000001</v>
      </c>
      <c r="E34" s="10">
        <f t="shared" si="3"/>
        <v>-0.49436619718309771</v>
      </c>
      <c r="F34" s="9">
        <f t="shared" si="0"/>
        <v>36.548487394957988</v>
      </c>
      <c r="J34" s="11" t="s">
        <v>2</v>
      </c>
      <c r="K34" s="2">
        <v>4537.6666666666697</v>
      </c>
      <c r="L34" s="2">
        <v>7348.5</v>
      </c>
      <c r="M34" s="2">
        <v>7199.7079999999996</v>
      </c>
      <c r="N34" s="10">
        <f t="shared" si="1"/>
        <v>-2.0247941756821177</v>
      </c>
      <c r="O34" s="9">
        <f t="shared" si="2"/>
        <v>58.665422757658007</v>
      </c>
    </row>
    <row r="35" spans="1:15">
      <c r="A35" s="11" t="s">
        <v>19</v>
      </c>
      <c r="B35" s="2">
        <v>1518.6666666666699</v>
      </c>
      <c r="C35" s="2">
        <v>1675</v>
      </c>
      <c r="D35" s="2">
        <v>1941.825</v>
      </c>
      <c r="E35" s="10">
        <f t="shared" si="3"/>
        <v>15.92985074626867</v>
      </c>
      <c r="F35" s="9">
        <f t="shared" si="0"/>
        <v>27.863805970148988</v>
      </c>
      <c r="J35" s="11" t="s">
        <v>19</v>
      </c>
      <c r="K35" s="2">
        <v>5193.6666666666697</v>
      </c>
      <c r="L35" s="2">
        <v>7537.5</v>
      </c>
      <c r="M35" s="2">
        <v>7767.3</v>
      </c>
      <c r="N35" s="10">
        <f t="shared" si="1"/>
        <v>3.0487562189054813</v>
      </c>
      <c r="O35" s="9">
        <f t="shared" si="2"/>
        <v>49.553302098709878</v>
      </c>
    </row>
    <row r="36" spans="1:15">
      <c r="A36" s="11" t="s">
        <v>18</v>
      </c>
      <c r="B36" s="2">
        <v>1275.7142857142901</v>
      </c>
      <c r="C36" s="2">
        <v>2055</v>
      </c>
      <c r="D36" s="2">
        <v>2205.0450000000001</v>
      </c>
      <c r="E36" s="10">
        <f t="shared" si="3"/>
        <v>7.3014598540146096</v>
      </c>
      <c r="F36" s="9">
        <f t="shared" si="0"/>
        <v>72.847872340424942</v>
      </c>
      <c r="J36" s="11" t="s">
        <v>18</v>
      </c>
      <c r="K36" s="2">
        <v>4039.1428571428601</v>
      </c>
      <c r="L36" s="2">
        <v>7247.5</v>
      </c>
      <c r="M36" s="2">
        <v>8020.18</v>
      </c>
      <c r="N36" s="10">
        <f t="shared" si="1"/>
        <v>10.661331493618491</v>
      </c>
      <c r="O36" s="9">
        <f t="shared" si="2"/>
        <v>98.561434533493525</v>
      </c>
    </row>
    <row r="37" spans="1:15">
      <c r="A37" s="11" t="s">
        <v>17</v>
      </c>
      <c r="B37" s="2">
        <v>1210.8888888888901</v>
      </c>
      <c r="C37" s="2">
        <v>2180</v>
      </c>
      <c r="D37" s="2">
        <v>2194.2000000000003</v>
      </c>
      <c r="E37" s="10">
        <f t="shared" si="3"/>
        <v>0.65137614678900491</v>
      </c>
      <c r="F37" s="9">
        <f t="shared" si="0"/>
        <v>81.205725821251463</v>
      </c>
      <c r="J37" s="11" t="s">
        <v>17</v>
      </c>
      <c r="K37" s="2">
        <v>5435.3333333333303</v>
      </c>
      <c r="L37" s="2">
        <v>7810</v>
      </c>
      <c r="M37" s="2">
        <v>8076.8</v>
      </c>
      <c r="N37" s="10">
        <f t="shared" si="1"/>
        <v>3.4161331626120415</v>
      </c>
      <c r="O37" s="9">
        <f t="shared" si="2"/>
        <v>48.598062063044352</v>
      </c>
    </row>
    <row r="38" spans="1:15">
      <c r="A38" s="11" t="s">
        <v>16</v>
      </c>
      <c r="B38" s="2">
        <v>1070.7878787878799</v>
      </c>
      <c r="C38" s="2">
        <v>2144.4444444444443</v>
      </c>
      <c r="D38" s="2">
        <v>2314.0777777777798</v>
      </c>
      <c r="E38" s="10">
        <f t="shared" si="3"/>
        <v>7.9103626943006162</v>
      </c>
      <c r="F38" s="9">
        <f t="shared" si="0"/>
        <v>116.10982190023392</v>
      </c>
      <c r="J38" s="11" t="s">
        <v>16</v>
      </c>
      <c r="K38" s="2">
        <v>4871</v>
      </c>
      <c r="L38" s="2">
        <v>6450</v>
      </c>
      <c r="M38" s="2">
        <v>7056.3111111111202</v>
      </c>
      <c r="N38" s="10">
        <f t="shared" si="1"/>
        <v>9.4001722652886883</v>
      </c>
      <c r="O38" s="9">
        <f t="shared" si="2"/>
        <v>44.863705832706216</v>
      </c>
    </row>
    <row r="39" spans="1:15">
      <c r="A39" s="15" t="s">
        <v>15</v>
      </c>
      <c r="B39" s="16">
        <v>1354.9708994708999</v>
      </c>
      <c r="C39" s="16">
        <v>1982.9284769497369</v>
      </c>
      <c r="D39" s="16">
        <v>1986.4764800683934</v>
      </c>
      <c r="E39" s="13">
        <f t="shared" si="3"/>
        <v>0.17892743787280097</v>
      </c>
      <c r="F39" s="12">
        <f t="shared" si="0"/>
        <v>46.606578845648187</v>
      </c>
      <c r="J39" s="15" t="s">
        <v>15</v>
      </c>
      <c r="K39" s="14">
        <v>4679.7337962962965</v>
      </c>
      <c r="L39" s="14">
        <v>7873.1781462738145</v>
      </c>
      <c r="M39" s="14">
        <v>7779.2392536069065</v>
      </c>
      <c r="N39" s="13">
        <f t="shared" si="1"/>
        <v>-1.1931508587973099</v>
      </c>
      <c r="O39" s="12">
        <f t="shared" si="2"/>
        <v>66.232516468429594</v>
      </c>
    </row>
    <row r="40" spans="1:15">
      <c r="A40" s="11" t="s">
        <v>14</v>
      </c>
      <c r="B40" s="2">
        <v>1272.8888888888901</v>
      </c>
      <c r="C40" s="2">
        <v>1750</v>
      </c>
      <c r="D40" s="2">
        <v>1828.5</v>
      </c>
      <c r="E40" s="10">
        <f t="shared" si="3"/>
        <v>4.4857142857142946</v>
      </c>
      <c r="F40" s="9">
        <f t="shared" si="0"/>
        <v>43.649615921787586</v>
      </c>
      <c r="J40" s="11" t="s">
        <v>14</v>
      </c>
      <c r="K40" s="2">
        <v>4800</v>
      </c>
      <c r="L40" s="2">
        <v>7875</v>
      </c>
      <c r="M40" s="2">
        <v>7314</v>
      </c>
      <c r="N40" s="10">
        <f t="shared" si="1"/>
        <v>-7.1238095238095269</v>
      </c>
      <c r="O40" s="9">
        <f t="shared" si="2"/>
        <v>52.375</v>
      </c>
    </row>
    <row r="41" spans="1:15">
      <c r="A41" s="11" t="s">
        <v>13</v>
      </c>
      <c r="B41" s="2">
        <v>1375</v>
      </c>
      <c r="C41" s="2">
        <v>2167.1428571428601</v>
      </c>
      <c r="D41" s="2">
        <v>2095.6771428571401</v>
      </c>
      <c r="E41" s="10">
        <f t="shared" si="3"/>
        <v>-3.2976928147662363</v>
      </c>
      <c r="F41" s="9">
        <f t="shared" si="0"/>
        <v>52.412883116882938</v>
      </c>
      <c r="J41" s="11" t="s">
        <v>13</v>
      </c>
      <c r="K41" s="2">
        <v>4641.7777777777801</v>
      </c>
      <c r="L41" s="2">
        <v>6752.1428571428696</v>
      </c>
      <c r="M41" s="2">
        <v>7382.7085714285604</v>
      </c>
      <c r="N41" s="10">
        <f t="shared" si="1"/>
        <v>9.3387496033001725</v>
      </c>
      <c r="O41" s="9">
        <f t="shared" si="2"/>
        <v>59.049160146632062</v>
      </c>
    </row>
    <row r="42" spans="1:15">
      <c r="A42" s="11" t="s">
        <v>12</v>
      </c>
      <c r="B42" s="2">
        <v>1460.38095238095</v>
      </c>
      <c r="C42" s="2">
        <v>2160</v>
      </c>
      <c r="D42" s="2">
        <v>2233.04</v>
      </c>
      <c r="E42" s="10">
        <f t="shared" si="3"/>
        <v>3.3814814814814724</v>
      </c>
      <c r="F42" s="9">
        <f t="shared" si="0"/>
        <v>52.908047476196941</v>
      </c>
      <c r="J42" s="11" t="s">
        <v>12</v>
      </c>
      <c r="K42" s="2">
        <v>5033.5</v>
      </c>
      <c r="L42" s="2">
        <v>8720</v>
      </c>
      <c r="M42" s="2">
        <v>8932.16</v>
      </c>
      <c r="N42" s="10">
        <f t="shared" si="1"/>
        <v>2.4330275229357738</v>
      </c>
      <c r="O42" s="9">
        <f t="shared" si="2"/>
        <v>77.454256481573452</v>
      </c>
    </row>
    <row r="43" spans="1:15">
      <c r="A43" s="11" t="s">
        <v>11</v>
      </c>
      <c r="B43" s="2">
        <v>1435.6666666666699</v>
      </c>
      <c r="C43" s="2">
        <v>1956.122449</v>
      </c>
      <c r="D43" s="2">
        <v>1896.9132653310003</v>
      </c>
      <c r="E43" s="10">
        <f t="shared" si="3"/>
        <v>-3.0268648928019957</v>
      </c>
      <c r="F43" s="9">
        <f t="shared" si="0"/>
        <v>32.127694357859014</v>
      </c>
      <c r="J43" s="11" t="s">
        <v>11</v>
      </c>
      <c r="K43" s="2">
        <v>4500</v>
      </c>
      <c r="L43" s="2">
        <v>7802.5510205</v>
      </c>
      <c r="M43" s="2">
        <v>7587.6530613240011</v>
      </c>
      <c r="N43" s="10">
        <f t="shared" si="1"/>
        <v>-2.7542012684234578</v>
      </c>
      <c r="O43" s="9">
        <f t="shared" si="2"/>
        <v>68.614512473866682</v>
      </c>
    </row>
    <row r="44" spans="1:15">
      <c r="A44" s="11" t="s">
        <v>10</v>
      </c>
      <c r="B44" s="2">
        <v>1294.8888888888901</v>
      </c>
      <c r="C44" s="2">
        <v>2199.3055555555602</v>
      </c>
      <c r="D44" s="2">
        <v>2127.65347222222</v>
      </c>
      <c r="E44" s="10">
        <f t="shared" si="3"/>
        <v>-3.2579412693403782</v>
      </c>
      <c r="F44" s="9">
        <f t="shared" si="0"/>
        <v>64.311663377380825</v>
      </c>
      <c r="J44" s="11" t="s">
        <v>10</v>
      </c>
      <c r="K44" s="2">
        <v>4667.625</v>
      </c>
      <c r="L44" s="2">
        <v>8596.87500000002</v>
      </c>
      <c r="M44" s="2">
        <v>8510.61388888888</v>
      </c>
      <c r="N44" s="10">
        <f t="shared" si="1"/>
        <v>-1.0034007835537864</v>
      </c>
      <c r="O44" s="9">
        <f t="shared" si="2"/>
        <v>82.332854265046564</v>
      </c>
    </row>
    <row r="45" spans="1:15" ht="15" thickBot="1">
      <c r="A45" s="11" t="s">
        <v>0</v>
      </c>
      <c r="B45" s="2">
        <v>1291</v>
      </c>
      <c r="C45" s="2">
        <v>1665</v>
      </c>
      <c r="D45" s="2">
        <v>1737.0749999999998</v>
      </c>
      <c r="E45" s="10">
        <f t="shared" si="3"/>
        <v>4.3288288288288186</v>
      </c>
      <c r="F45" s="9">
        <f t="shared" si="0"/>
        <v>34.55267234701779</v>
      </c>
      <c r="J45" s="11" t="s">
        <v>0</v>
      </c>
      <c r="K45" s="2">
        <v>4435.5</v>
      </c>
      <c r="L45" s="2">
        <v>7492.5</v>
      </c>
      <c r="M45" s="2">
        <v>6948.2999999999993</v>
      </c>
      <c r="N45" s="10">
        <f t="shared" si="1"/>
        <v>-7.2632632632632692</v>
      </c>
      <c r="O45" s="9">
        <f t="shared" si="2"/>
        <v>56.652012174501181</v>
      </c>
    </row>
    <row r="46" spans="1:15" ht="15" thickBot="1">
      <c r="A46" s="8" t="s">
        <v>9</v>
      </c>
      <c r="B46" s="7">
        <v>1354.397671719104</v>
      </c>
      <c r="C46" s="7">
        <v>2059.0803940126807</v>
      </c>
      <c r="D46" s="7">
        <v>2113.335629756788</v>
      </c>
      <c r="E46" s="7">
        <f t="shared" si="3"/>
        <v>2.6349255668631741</v>
      </c>
      <c r="F46" s="6">
        <f t="shared" si="0"/>
        <v>56.035090275545315</v>
      </c>
      <c r="J46" s="8" t="s">
        <v>9</v>
      </c>
      <c r="K46" s="7">
        <v>4899.3311004629213</v>
      </c>
      <c r="L46" s="7">
        <v>7777.6185298138189</v>
      </c>
      <c r="M46" s="7">
        <v>7923.6127892974209</v>
      </c>
      <c r="N46" s="7">
        <f t="shared" si="1"/>
        <v>1.8771074837877961</v>
      </c>
      <c r="O46" s="6">
        <f t="shared" si="2"/>
        <v>61.728461024990651</v>
      </c>
    </row>
    <row r="47" spans="1:15">
      <c r="B47" s="2"/>
      <c r="C47" s="2"/>
      <c r="D47" s="2"/>
      <c r="K47" s="2"/>
      <c r="L47" s="2"/>
      <c r="M47" s="2"/>
    </row>
    <row r="48" spans="1:15">
      <c r="A48" s="4" t="s">
        <v>50</v>
      </c>
      <c r="J48" s="4" t="s">
        <v>50</v>
      </c>
    </row>
    <row r="49" spans="1:11">
      <c r="A49" s="3" t="s">
        <v>42</v>
      </c>
      <c r="B49" s="22">
        <v>2572.3000000000002</v>
      </c>
      <c r="J49" s="3" t="s">
        <v>5</v>
      </c>
      <c r="K49" s="2">
        <v>9180.5</v>
      </c>
    </row>
    <row r="50" spans="1:11">
      <c r="A50" s="3" t="s">
        <v>6</v>
      </c>
      <c r="B50" s="22">
        <v>2548.2909090909102</v>
      </c>
      <c r="J50" s="3" t="s">
        <v>27</v>
      </c>
      <c r="K50" s="2">
        <v>9083.4</v>
      </c>
    </row>
    <row r="51" spans="1:11">
      <c r="A51" s="3" t="s">
        <v>35</v>
      </c>
      <c r="B51" s="22">
        <v>2525.6</v>
      </c>
      <c r="J51" s="3" t="s">
        <v>29</v>
      </c>
      <c r="K51" s="2">
        <v>9079.5985707319996</v>
      </c>
    </row>
    <row r="52" spans="1:11">
      <c r="J52" s="5"/>
    </row>
    <row r="53" spans="1:11">
      <c r="A53" s="4" t="s">
        <v>49</v>
      </c>
      <c r="J53" s="4" t="s">
        <v>49</v>
      </c>
    </row>
    <row r="54" spans="1:11">
      <c r="A54" s="3" t="s">
        <v>3</v>
      </c>
      <c r="B54" s="22">
        <v>1535.94</v>
      </c>
      <c r="J54" s="3" t="s">
        <v>0</v>
      </c>
      <c r="K54" s="2">
        <v>6948.2999999999993</v>
      </c>
    </row>
    <row r="55" spans="1:11">
      <c r="A55" s="3" t="s">
        <v>2</v>
      </c>
      <c r="B55" s="22">
        <v>1624.9270000000001</v>
      </c>
      <c r="J55" s="3" t="s">
        <v>37</v>
      </c>
      <c r="K55" s="2">
        <v>7001.6</v>
      </c>
    </row>
    <row r="56" spans="1:11">
      <c r="A56" s="3" t="s">
        <v>23</v>
      </c>
      <c r="B56" s="22">
        <v>1667.5919999999999</v>
      </c>
      <c r="J56" s="3" t="s">
        <v>34</v>
      </c>
      <c r="K56" s="2">
        <v>7014</v>
      </c>
    </row>
    <row r="67" spans="7:7">
      <c r="G67" s="1"/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MAR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2025-05-26T18:22:46Z</dcterms:created>
  <dcterms:modified xsi:type="dcterms:W3CDTF">2025-05-27T12:33:37Z</dcterms:modified>
</cp:coreProperties>
</file>