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5\"/>
    </mc:Choice>
  </mc:AlternateContent>
  <xr:revisionPtr revIDLastSave="0" documentId="8_{3088983D-01C2-4103-BF76-4BBC85C6C0C2}" xr6:coauthVersionLast="47" xr6:coauthVersionMax="47" xr10:uidLastSave="{00000000-0000-0000-0000-000000000000}"/>
  <bookViews>
    <workbookView xWindow="12144" yWindow="348" windowWidth="11460" windowHeight="11784" xr2:uid="{30AD5929-8319-415F-B998-03FAA7FE8409}"/>
  </bookViews>
  <sheets>
    <sheet name="NHK APR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N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<sst xmlns="http://schemas.openxmlformats.org/spreadsheetml/2006/main" count="116" uniqueCount="53">
  <si>
    <t>LITRE</t>
  </si>
  <si>
    <t>GALLON</t>
  </si>
  <si>
    <t>Average of Mar-25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</si>
  <si>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</si>
  <si>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</si>
  <si>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</si>
  <si>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</si>
  <si>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</si>
  <si>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</si>
  <si>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</si>
  <si>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</si>
  <si>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</si>
  <si>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</si>
  <si>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</si>
  <si>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</si>
  <si>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</si>
  <si>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</si>
  <si>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</si>
  <si>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</si>
  <si>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</si>
  <si>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</si>
  <si>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</si>
  <si>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</si>
  <si>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</si>
  <si>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</si>
  <si>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</si>
  <si>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</si>
  <si>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</si>
  <si>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</si>
  <si>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</si>
  <si>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</si>
  <si>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</si>
  <si>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</si>
  <si>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</si>
  <si>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</si>
  <si>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</si>
  <si>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</si>
  <si>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</si>
  <si>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</si>
  <si>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</si>
  <si>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</si>
  <si>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</si>
  <si>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</si>
  <si>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</si>
  <si>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</si>
  <si>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</si>
  <si>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</si>
  <si>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</si>
  <si>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</si>
  <si>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Average of Apr-24</t>
  </si>
  <si>
    <t>Average of Apr-25</t>
  </si>
  <si>
    <t>STATES WITH THE HIGHEST AVERAGE PRICES IN APRIL 2025</t>
  </si>
  <si>
    <t>STATES WITH THE LOWEST AVERAGE PRICES IN APRIL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</si>
</sst>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>
      <alignment vertical="center"/>
    </xf>
    <xf numFmtId="43" fontId="9" fillId="0" borderId="0">
      <alignment vertical="top"/>
      <protection locked="0"/>
    </xf>
    <xf numFmtId="0" fontId="5" fillId="0" borderId="0">
      <protection locked="0"/>
    </xf>
    <xf numFmtId="0" fontId="5" fillId="0" borderId="0">
      <protection locked="0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1" fillId="2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0" borderId="7" xfId="0" applyFont="1" applyBorder="1" applyAlignment="1">
      <alignment horizontal="left" vertical="center"/>
    </xf>
    <xf numFmtId="2" fontId="2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2" fontId="3" fillId="0" borderId="8" xfId="0" applyNumberFormat="1" applyFont="1" applyBorder="1">
      <alignment vertical="center"/>
    </xf>
    <xf numFmtId="0" fontId="0" fillId="0" borderId="10" xfId="0" applyBorder="1" applyAlignment="1">
      <alignment horizontal="left" vertical="center" indent="1"/>
    </xf>
    <xf numFmtId="2" fontId="0" fillId="0" borderId="0" xfId="0" applyNumberFormat="1">
      <alignment vertical="center"/>
    </xf>
    <xf numFmtId="2" fontId="4" fillId="0" borderId="0" xfId="0" applyNumberFormat="1" applyFont="1">
      <alignment vertical="center"/>
    </xf>
    <xf numFmtId="2" fontId="4" fillId="0" borderId="9" xfId="0" applyNumberFormat="1" applyFont="1" applyBorder="1">
      <alignment vertical="center"/>
    </xf>
    <xf numFmtId="2" fontId="2" fillId="3" borderId="11" xfId="0" applyNumberFormat="1" applyFont="1" applyFill="1" applyBorder="1">
      <alignment vertical="center"/>
    </xf>
    <xf numFmtId="2" fontId="2" fillId="3" borderId="12" xfId="0" applyNumberFormat="1" applyFont="1" applyFill="1" applyBorder="1">
      <alignment vertical="center"/>
    </xf>
    <xf numFmtId="2" fontId="2" fillId="3" borderId="13" xfId="0" applyNumberFormat="1" applyFont="1" applyFill="1" applyBorder="1">
      <alignment vertical="center"/>
    </xf>
    <xf numFmtId="0" fontId="6" fillId="0" borderId="0" xfId="2" applyFont="1" applyAlignment="1" applyProtection="1">
      <alignment horizontal="left"/>
    </xf>
    <xf numFmtId="0" fontId="7" fillId="0" borderId="14" xfId="3" applyFont="1" applyBorder="1" applyAlignment="1" applyProtection="1">
      <alignment wrapText="1"/>
    </xf>
    <xf numFmtId="0" fontId="7" fillId="0" borderId="0" xfId="3" applyFont="1" applyAlignment="1" applyProtection="1">
      <alignment wrapText="1"/>
    </xf>
    <xf numFmtId="2" fontId="8" fillId="0" borderId="14" xfId="3" applyNumberFormat="1" applyFont="1" applyBorder="1" applyAlignment="1" applyProtection="1">
      <alignment horizontal="right" wrapText="1"/>
    </xf>
    <xf numFmtId="43" fontId="9" fillId="0" borderId="0" xfId="1">
      <alignment vertical="top"/>
      <protection locked="0"/>
    </xf>
  </cellXfs>
  <cellStyles count="4">
    <cellStyle name="Comma" xfId="1" builtinId="3"/>
    <cellStyle name="Normal" xfId="0" builtinId="0"/>
    <cellStyle name="Normal_Sheet1" xfId="2" xr:uid="{4D904356-C321-4F87-9B74-34E68303C676}"/>
    <cellStyle name="Normal_Sheet3" xfId="3" xr:uid="{EF08107D-BBE8-4CE3-BD5A-6BB168129F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7E0A7-6FF0-4624-BF98-A3712CF1BE90}">
  <dimension ref="A1:O65"/>
  <sheetViews>
    <sheetView tabSelected="1" zoomScaleNormal="100" workbookViewId="0">
      <selection sqref="A1:F1"/>
    </sheetView>
  </sheetViews>
  <sheetFormatPr defaultRowHeight="14.4"/>
  <cols>
    <col min="1" max="1" width="21.88671875" customWidth="1"/>
    <col min="2" max="2" width="16.88671875" customWidth="1"/>
    <col min="3" max="3" width="18" customWidth="1"/>
    <col min="4" max="4" width="18.44140625" customWidth="1"/>
    <col min="7" max="7" width="13.88671875" bestFit="1" customWidth="1"/>
    <col min="10" max="10" width="23.5546875" customWidth="1"/>
    <col min="11" max="11" width="16.44140625" customWidth="1"/>
    <col min="12" max="12" width="16.5546875" customWidth="1"/>
    <col min="13" max="13" width="18.33203125" customWidth="1"/>
  </cols>
  <sheetData>
    <row r="1" spans="1:15">
      <c r="A1" s="1" t="s">
        <v>0</v>
      </c>
      <c r="B1" s="2"/>
      <c r="C1" s="2"/>
      <c r="D1" s="2"/>
      <c r="E1" s="2"/>
      <c r="F1" s="3"/>
      <c r="J1" s="1" t="s">
        <v>1</v>
      </c>
      <c r="K1" s="2"/>
      <c r="L1" s="2"/>
      <c r="M1" s="2"/>
      <c r="N1" s="2"/>
      <c r="O1" s="3"/>
    </row>
    <row r="2" spans="1:15" ht="15" thickBot="1">
      <c r="A2" s="4"/>
      <c r="B2" s="5" t="s">
        <v>49</v>
      </c>
      <c r="C2" s="5" t="s">
        <v>2</v>
      </c>
      <c r="D2" s="5" t="s">
        <v>50</v>
      </c>
      <c r="E2" s="6" t="s">
        <v>3</v>
      </c>
      <c r="F2" s="7" t="s">
        <v>4</v>
      </c>
      <c r="J2" s="8"/>
      <c r="K2" s="5" t="s">
        <v>49</v>
      </c>
      <c r="L2" s="5" t="s">
        <v>2</v>
      </c>
      <c r="M2" s="5" t="s">
        <v>50</v>
      </c>
      <c r="N2" s="6" t="s">
        <v>3</v>
      </c>
      <c r="O2" s="7" t="s">
        <v>4</v>
      </c>
    </row>
    <row r="3" spans="1:15">
      <c r="A3" s="9" t="s">
        <v>5</v>
      </c>
      <c r="B3" s="10">
        <v>1525.2671523154725</v>
      </c>
      <c r="C3" s="10">
        <v>2137.60115790594</v>
      </c>
      <c r="D3" s="10">
        <v>2156.1687821243718</v>
      </c>
      <c r="E3" s="11">
        <f>(D3-C3)/C3*100</f>
        <v>0.86861967443080879</v>
      </c>
      <c r="F3" s="12">
        <f>D3/B3*100-100</f>
        <v>41.363352567525112</v>
      </c>
      <c r="G3" s="11"/>
      <c r="H3" s="11"/>
      <c r="J3" s="9" t="s">
        <v>5</v>
      </c>
      <c r="K3" s="13">
        <v>4634.5990259740238</v>
      </c>
      <c r="L3" s="13">
        <v>7893.2617744809031</v>
      </c>
      <c r="M3" s="13">
        <v>8296.1036999260596</v>
      </c>
      <c r="N3" s="11">
        <f>M3/L3*100-100</f>
        <v>5.1036179586435821</v>
      </c>
      <c r="O3" s="12">
        <f>M3/K3*100-100</f>
        <v>79.003699207452371</v>
      </c>
    </row>
    <row r="4" spans="1:15">
      <c r="A4" s="14" t="s">
        <v>6</v>
      </c>
      <c r="B4" s="15">
        <v>1616.6666666666667</v>
      </c>
      <c r="C4" s="15">
        <v>2572.3000000000002</v>
      </c>
      <c r="D4" s="15">
        <v>2542.0531999999998</v>
      </c>
      <c r="E4" s="16">
        <f t="shared" ref="E4:E46" si="0">D4/C4*100-100</f>
        <v>-1.1758659565369669</v>
      </c>
      <c r="F4" s="17">
        <f t="shared" ref="F4:F46" si="1">D4/B4*100-100</f>
        <v>57.240404123711329</v>
      </c>
      <c r="J4" s="14" t="s">
        <v>6</v>
      </c>
      <c r="K4" s="15">
        <v>4567.5</v>
      </c>
      <c r="L4" s="15">
        <v>7289.2</v>
      </c>
      <c r="M4" s="15">
        <v>7368.2128000000002</v>
      </c>
      <c r="N4" s="16">
        <f t="shared" ref="N4:N45" si="2">M4/L4*100-100</f>
        <v>1.0839708061241282</v>
      </c>
      <c r="O4" s="17">
        <f t="shared" ref="O4:O45" si="3">M4/K4*100-100</f>
        <v>61.318287903667226</v>
      </c>
    </row>
    <row r="5" spans="1:15">
      <c r="A5" s="14" t="s">
        <v>7</v>
      </c>
      <c r="B5" s="15">
        <v>1788.4722222222199</v>
      </c>
      <c r="C5" s="15">
        <v>1976.36333333333</v>
      </c>
      <c r="D5" s="15">
        <v>2217.467723076923</v>
      </c>
      <c r="E5" s="16">
        <f t="shared" si="0"/>
        <v>12.199396015759262</v>
      </c>
      <c r="F5" s="17">
        <f>D5/B5*100-100</f>
        <v>23.986701919343531</v>
      </c>
      <c r="J5" s="14" t="s">
        <v>7</v>
      </c>
      <c r="K5" s="15">
        <v>4498</v>
      </c>
      <c r="L5" s="15">
        <v>7905.4533333333202</v>
      </c>
      <c r="M5" s="15">
        <v>8869.870892307692</v>
      </c>
      <c r="N5" s="16">
        <f t="shared" si="2"/>
        <v>12.199396015759262</v>
      </c>
      <c r="O5" s="17">
        <f t="shared" si="3"/>
        <v>97.195884666689466</v>
      </c>
    </row>
    <row r="6" spans="1:15">
      <c r="A6" s="14" t="s">
        <v>8</v>
      </c>
      <c r="B6" s="15">
        <v>1382.1428571428601</v>
      </c>
      <c r="C6" s="15">
        <v>2028.5</v>
      </c>
      <c r="D6" s="15">
        <v>1925</v>
      </c>
      <c r="E6" s="16">
        <f t="shared" si="0"/>
        <v>-5.10229233423712</v>
      </c>
      <c r="F6" s="17">
        <f t="shared" ref="F6:F46" si="4">D6/B6*100-100</f>
        <v>39.276485788113405</v>
      </c>
      <c r="J6" s="14" t="s">
        <v>8</v>
      </c>
      <c r="K6" s="15">
        <v>4861.6000000000004</v>
      </c>
      <c r="L6" s="15">
        <v>8114</v>
      </c>
      <c r="M6" s="15">
        <v>7700</v>
      </c>
      <c r="N6" s="16">
        <f t="shared" si="2"/>
        <v>-5.10229233423712</v>
      </c>
      <c r="O6" s="17">
        <f t="shared" si="3"/>
        <v>58.384071087707724</v>
      </c>
    </row>
    <row r="7" spans="1:15">
      <c r="A7" s="14" t="s">
        <v>9</v>
      </c>
      <c r="B7" s="15">
        <v>1252.38095238095</v>
      </c>
      <c r="C7" s="15">
        <v>2180.6513713670001</v>
      </c>
      <c r="D7" s="15">
        <v>2076.6586324073401</v>
      </c>
      <c r="E7" s="16">
        <f t="shared" si="0"/>
        <v>-4.7688842116229466</v>
      </c>
      <c r="F7" s="17">
        <f t="shared" si="4"/>
        <v>65.816848975491325</v>
      </c>
      <c r="J7" s="14" t="s">
        <v>9</v>
      </c>
      <c r="K7" s="15">
        <v>4226.3999999999996</v>
      </c>
      <c r="L7" s="15">
        <v>8022.6054854679996</v>
      </c>
      <c r="M7" s="15">
        <v>8306.6345296293603</v>
      </c>
      <c r="N7" s="16">
        <f t="shared" si="2"/>
        <v>3.5403591099655358</v>
      </c>
      <c r="O7" s="17">
        <f t="shared" si="3"/>
        <v>96.54160821572404</v>
      </c>
    </row>
    <row r="8" spans="1:15">
      <c r="A8" s="14" t="s">
        <v>10</v>
      </c>
      <c r="B8" s="15">
        <v>1292.1568627450999</v>
      </c>
      <c r="C8" s="15">
        <v>1962.2024954275</v>
      </c>
      <c r="D8" s="15">
        <v>1804.3721675333334</v>
      </c>
      <c r="E8" s="16">
        <f t="shared" si="0"/>
        <v>-8.0435290578804768</v>
      </c>
      <c r="F8" s="17">
        <f t="shared" si="4"/>
        <v>39.640334664946693</v>
      </c>
      <c r="J8" s="14" t="s">
        <v>10</v>
      </c>
      <c r="K8" s="15">
        <v>4890.0892857142799</v>
      </c>
      <c r="L8" s="15">
        <v>7848.8099817100001</v>
      </c>
      <c r="M8" s="15">
        <v>7917.4886701333298</v>
      </c>
      <c r="N8" s="16">
        <f t="shared" si="2"/>
        <v>0.87502039905884033</v>
      </c>
      <c r="O8" s="17">
        <f t="shared" si="3"/>
        <v>61.908877477210467</v>
      </c>
    </row>
    <row r="9" spans="1:15">
      <c r="A9" s="14" t="s">
        <v>11</v>
      </c>
      <c r="B9" s="15">
        <v>1627.27272727273</v>
      </c>
      <c r="C9" s="15">
        <v>2292.7909052137502</v>
      </c>
      <c r="D9" s="15">
        <v>2463.9124529809501</v>
      </c>
      <c r="E9" s="16">
        <f t="shared" si="0"/>
        <v>7.4634606835744819</v>
      </c>
      <c r="F9" s="17">
        <f t="shared" si="4"/>
        <v>51.413614428996681</v>
      </c>
      <c r="J9" s="14" t="s">
        <v>11</v>
      </c>
      <c r="K9" s="15">
        <v>4786.8181818181802</v>
      </c>
      <c r="L9" s="15">
        <v>9071.1636208550008</v>
      </c>
      <c r="M9" s="15">
        <v>9855.6498119238004</v>
      </c>
      <c r="N9" s="16">
        <f t="shared" si="2"/>
        <v>8.6481318589076324</v>
      </c>
      <c r="O9" s="17">
        <f t="shared" si="3"/>
        <v>105.89145936978795</v>
      </c>
    </row>
    <row r="10" spans="1:15">
      <c r="A10" s="14" t="s">
        <v>12</v>
      </c>
      <c r="B10" s="15">
        <v>1717.7777777777801</v>
      </c>
      <c r="C10" s="15">
        <v>1950.3999999999999</v>
      </c>
      <c r="D10" s="15">
        <v>2063.7172988720581</v>
      </c>
      <c r="E10" s="16">
        <f t="shared" si="0"/>
        <v>5.8099517469266857</v>
      </c>
      <c r="F10" s="17">
        <f t="shared" si="4"/>
        <v>20.138781952448255</v>
      </c>
      <c r="J10" s="14" t="s">
        <v>12</v>
      </c>
      <c r="K10" s="15">
        <v>4611.7857142857101</v>
      </c>
      <c r="L10" s="15">
        <v>7001.6</v>
      </c>
      <c r="M10" s="15">
        <v>8054.8691954882297</v>
      </c>
      <c r="N10" s="16">
        <f t="shared" si="2"/>
        <v>15.043264332270184</v>
      </c>
      <c r="O10" s="17">
        <f t="shared" si="3"/>
        <v>74.658357836033929</v>
      </c>
    </row>
    <row r="11" spans="1:15">
      <c r="A11" s="9" t="s">
        <v>13</v>
      </c>
      <c r="B11" s="10">
        <v>1400.485943312872</v>
      </c>
      <c r="C11" s="10">
        <v>2119.5118333333335</v>
      </c>
      <c r="D11" s="10">
        <v>2226.3898888888884</v>
      </c>
      <c r="E11" s="11">
        <f t="shared" si="0"/>
        <v>5.0425788558806346</v>
      </c>
      <c r="F11" s="12">
        <f t="shared" si="4"/>
        <v>58.972669416611751</v>
      </c>
      <c r="J11" s="9" t="s">
        <v>13</v>
      </c>
      <c r="K11" s="13">
        <v>5922.6299889942966</v>
      </c>
      <c r="L11" s="13">
        <v>7478.047333333333</v>
      </c>
      <c r="M11" s="13">
        <v>8088.8928888888868</v>
      </c>
      <c r="N11" s="11">
        <f t="shared" si="2"/>
        <v>8.1685168377139803</v>
      </c>
      <c r="O11" s="12">
        <f t="shared" si="3"/>
        <v>36.576029634132794</v>
      </c>
    </row>
    <row r="12" spans="1:15">
      <c r="A12" s="14" t="s">
        <v>14</v>
      </c>
      <c r="B12" s="15">
        <v>1406.88987513951</v>
      </c>
      <c r="C12" s="15">
        <v>2525.6</v>
      </c>
      <c r="D12" s="15">
        <v>2550</v>
      </c>
      <c r="E12" s="16">
        <f t="shared" si="0"/>
        <v>0.96610706366804777</v>
      </c>
      <c r="F12" s="17">
        <f t="shared" si="4"/>
        <v>81.250860146188558</v>
      </c>
      <c r="J12" s="14" t="s">
        <v>14</v>
      </c>
      <c r="K12" s="15">
        <v>6266.0491071428569</v>
      </c>
      <c r="L12" s="15">
        <v>7102.4</v>
      </c>
      <c r="M12" s="15">
        <v>7300</v>
      </c>
      <c r="N12" s="16">
        <f t="shared" si="2"/>
        <v>2.7821581437260647</v>
      </c>
      <c r="O12" s="17">
        <f t="shared" si="3"/>
        <v>16.500842479490174</v>
      </c>
    </row>
    <row r="13" spans="1:15">
      <c r="A13" s="14" t="s">
        <v>15</v>
      </c>
      <c r="B13" s="15">
        <v>1402.4205845424108</v>
      </c>
      <c r="C13" s="15">
        <v>1889.45</v>
      </c>
      <c r="D13" s="15">
        <v>1730.8125</v>
      </c>
      <c r="E13" s="16">
        <f t="shared" si="0"/>
        <v>-8.3959617878218609</v>
      </c>
      <c r="F13" s="17">
        <f t="shared" si="4"/>
        <v>23.416079247349231</v>
      </c>
      <c r="J13" s="14" t="s">
        <v>15</v>
      </c>
      <c r="K13" s="15">
        <v>6000.08740234375</v>
      </c>
      <c r="L13" s="15">
        <v>7357.8</v>
      </c>
      <c r="M13" s="15">
        <v>6923.25</v>
      </c>
      <c r="N13" s="16">
        <f t="shared" si="2"/>
        <v>-5.905977330180221</v>
      </c>
      <c r="O13" s="17">
        <f t="shared" si="3"/>
        <v>15.385819168161532</v>
      </c>
    </row>
    <row r="14" spans="1:15">
      <c r="A14" s="14" t="s">
        <v>16</v>
      </c>
      <c r="B14" s="15">
        <v>1377.816650390625</v>
      </c>
      <c r="C14" s="15">
        <v>1828.5</v>
      </c>
      <c r="D14" s="15">
        <v>2069.105</v>
      </c>
      <c r="E14" s="16">
        <f t="shared" si="0"/>
        <v>13.158599945310371</v>
      </c>
      <c r="F14" s="17">
        <f t="shared" si="4"/>
        <v>50.172738833820006</v>
      </c>
      <c r="J14" s="14" t="s">
        <v>16</v>
      </c>
      <c r="K14" s="15">
        <v>5450</v>
      </c>
      <c r="L14" s="15">
        <v>7014</v>
      </c>
      <c r="M14" s="15">
        <v>8276.42</v>
      </c>
      <c r="N14" s="16">
        <f t="shared" si="2"/>
        <v>17.998574280011411</v>
      </c>
      <c r="O14" s="17">
        <f t="shared" si="3"/>
        <v>51.860917431192661</v>
      </c>
    </row>
    <row r="15" spans="1:15">
      <c r="A15" s="14" t="s">
        <v>17</v>
      </c>
      <c r="B15" s="15">
        <v>1436.111083984375</v>
      </c>
      <c r="C15" s="15">
        <v>2262.38</v>
      </c>
      <c r="D15" s="15">
        <v>2334.3634999999999</v>
      </c>
      <c r="E15" s="16">
        <f t="shared" si="0"/>
        <v>3.1817599165480601</v>
      </c>
      <c r="F15" s="17">
        <f t="shared" si="4"/>
        <v>62.547558196089938</v>
      </c>
      <c r="J15" s="14" t="s">
        <v>17</v>
      </c>
      <c r="K15" s="15">
        <v>6066.6666666666697</v>
      </c>
      <c r="L15" s="15">
        <v>8149.52</v>
      </c>
      <c r="M15" s="15">
        <v>9337.4539999999997</v>
      </c>
      <c r="N15" s="16">
        <f t="shared" si="2"/>
        <v>14.576735807753096</v>
      </c>
      <c r="O15" s="17">
        <f t="shared" si="3"/>
        <v>53.914076923076834</v>
      </c>
    </row>
    <row r="16" spans="1:15">
      <c r="A16" s="14" t="s">
        <v>18</v>
      </c>
      <c r="B16" s="15">
        <v>1377.60412597656</v>
      </c>
      <c r="C16" s="15">
        <v>2047.5</v>
      </c>
      <c r="D16" s="15">
        <v>2324.0583333333302</v>
      </c>
      <c r="E16" s="16">
        <f t="shared" si="0"/>
        <v>13.507122507122361</v>
      </c>
      <c r="F16" s="17">
        <f>D16/B16*100-100</f>
        <v>68.702916136073924</v>
      </c>
      <c r="J16" s="14" t="s">
        <v>18</v>
      </c>
      <c r="K16" s="15">
        <v>5632.5700195312502</v>
      </c>
      <c r="L16" s="15">
        <v>8190</v>
      </c>
      <c r="M16" s="15">
        <v>9296.2333333333208</v>
      </c>
      <c r="N16" s="16">
        <f t="shared" si="2"/>
        <v>13.507122507122361</v>
      </c>
      <c r="O16" s="17">
        <f t="shared" si="3"/>
        <v>65.044256904008535</v>
      </c>
    </row>
    <row r="17" spans="1:15">
      <c r="A17" s="14" t="s">
        <v>19</v>
      </c>
      <c r="B17" s="15">
        <v>1402.0733398437501</v>
      </c>
      <c r="C17" s="15">
        <v>2163.6410000000001</v>
      </c>
      <c r="D17" s="15">
        <v>2350</v>
      </c>
      <c r="E17" s="16">
        <f t="shared" si="0"/>
        <v>8.6132126355527419</v>
      </c>
      <c r="F17" s="17">
        <f>D17/B17*100-100</f>
        <v>67.608921246722275</v>
      </c>
      <c r="J17" s="14" t="s">
        <v>19</v>
      </c>
      <c r="K17" s="15">
        <v>6120.40673828125</v>
      </c>
      <c r="L17" s="15">
        <v>7054.5640000000003</v>
      </c>
      <c r="M17" s="15">
        <v>7400</v>
      </c>
      <c r="N17" s="16">
        <f t="shared" si="2"/>
        <v>4.8966314573090557</v>
      </c>
      <c r="O17" s="17">
        <f t="shared" si="3"/>
        <v>20.906997139835326</v>
      </c>
    </row>
    <row r="18" spans="1:15">
      <c r="A18" s="9" t="s">
        <v>20</v>
      </c>
      <c r="B18" s="10">
        <v>1400.5483405483417</v>
      </c>
      <c r="C18" s="10">
        <v>2286.0100383400772</v>
      </c>
      <c r="D18" s="10">
        <v>2364.4616884551747</v>
      </c>
      <c r="E18" s="11">
        <f t="shared" si="0"/>
        <v>3.4318156438220626</v>
      </c>
      <c r="F18" s="12">
        <f t="shared" ref="F18:F46" si="5">D18/B18*100-100</f>
        <v>68.823997001734483</v>
      </c>
      <c r="J18" s="9" t="s">
        <v>20</v>
      </c>
      <c r="K18" s="13">
        <v>5538.583333333333</v>
      </c>
      <c r="L18" s="13">
        <v>8572.6115819317365</v>
      </c>
      <c r="M18" s="13">
        <v>8643.5610395349831</v>
      </c>
      <c r="N18" s="11">
        <f t="shared" si="2"/>
        <v>0.82762944436657904</v>
      </c>
      <c r="O18" s="12">
        <f t="shared" si="3"/>
        <v>56.060864653145046</v>
      </c>
    </row>
    <row r="19" spans="1:15">
      <c r="A19" s="14" t="s">
        <v>21</v>
      </c>
      <c r="B19" s="15">
        <v>1240.74074074074</v>
      </c>
      <c r="C19" s="15">
        <v>2394.8996426829999</v>
      </c>
      <c r="D19" s="15">
        <v>2299.6791721273976</v>
      </c>
      <c r="E19" s="16">
        <f t="shared" si="0"/>
        <v>-3.9759691328412856</v>
      </c>
      <c r="F19" s="17">
        <f t="shared" si="5"/>
        <v>85.347276559521703</v>
      </c>
      <c r="J19" s="14" t="s">
        <v>21</v>
      </c>
      <c r="K19" s="15">
        <v>5125</v>
      </c>
      <c r="L19" s="15">
        <v>9079.5985707319996</v>
      </c>
      <c r="M19" s="15">
        <v>9198.7166885095903</v>
      </c>
      <c r="N19" s="16">
        <f t="shared" si="2"/>
        <v>1.3119315446562467</v>
      </c>
      <c r="O19" s="17">
        <f t="shared" si="3"/>
        <v>79.487154897748127</v>
      </c>
    </row>
    <row r="20" spans="1:15">
      <c r="A20" s="14" t="s">
        <v>22</v>
      </c>
      <c r="B20" s="15">
        <v>1761.6161616161617</v>
      </c>
      <c r="C20" s="15">
        <v>2369.8200000000002</v>
      </c>
      <c r="D20" s="15">
        <v>2813.5333333333301</v>
      </c>
      <c r="E20" s="16">
        <f t="shared" si="0"/>
        <v>18.723503613495112</v>
      </c>
      <c r="F20" s="17">
        <f t="shared" si="5"/>
        <v>59.713188073394321</v>
      </c>
      <c r="J20" s="14" t="s">
        <v>22</v>
      </c>
      <c r="K20" s="15">
        <v>5640.5</v>
      </c>
      <c r="L20" s="15">
        <v>8479.2800000000007</v>
      </c>
      <c r="M20" s="15">
        <v>8554.1333333333005</v>
      </c>
      <c r="N20" s="16">
        <f t="shared" si="2"/>
        <v>0.88277935547947095</v>
      </c>
      <c r="O20" s="17">
        <f t="shared" si="3"/>
        <v>51.655586088703132</v>
      </c>
    </row>
    <row r="21" spans="1:15">
      <c r="A21" s="14" t="s">
        <v>23</v>
      </c>
      <c r="B21" s="15">
        <v>1317.0370370370399</v>
      </c>
      <c r="C21" s="15">
        <v>1940.4956250000002</v>
      </c>
      <c r="D21" s="15">
        <v>1961.6766666666699</v>
      </c>
      <c r="E21" s="16">
        <f t="shared" si="0"/>
        <v>1.0915274115430975</v>
      </c>
      <c r="F21" s="17">
        <f t="shared" si="5"/>
        <v>48.946203599549989</v>
      </c>
      <c r="J21" s="14" t="s">
        <v>23</v>
      </c>
      <c r="K21" s="15">
        <v>6862.5</v>
      </c>
      <c r="L21" s="15">
        <v>8061.9825000000001</v>
      </c>
      <c r="M21" s="15">
        <v>7846.7066666666797</v>
      </c>
      <c r="N21" s="16">
        <f t="shared" si="2"/>
        <v>-2.670259248681333</v>
      </c>
      <c r="O21" s="17">
        <f t="shared" si="3"/>
        <v>14.341809350334131</v>
      </c>
    </row>
    <row r="22" spans="1:15">
      <c r="A22" s="14" t="s">
        <v>24</v>
      </c>
      <c r="B22" s="15">
        <v>1222.2222222222199</v>
      </c>
      <c r="C22" s="15">
        <v>2320.85</v>
      </c>
      <c r="D22" s="15">
        <v>2186.8083333333334</v>
      </c>
      <c r="E22" s="16">
        <f t="shared" si="0"/>
        <v>-5.7755420068796468</v>
      </c>
      <c r="F22" s="17">
        <f t="shared" si="5"/>
        <v>78.920681818182175</v>
      </c>
      <c r="J22" s="14" t="s">
        <v>24</v>
      </c>
      <c r="K22" s="15">
        <v>5073.3333333333303</v>
      </c>
      <c r="L22" s="15">
        <v>9083.4</v>
      </c>
      <c r="M22" s="15">
        <v>8747.2333333333336</v>
      </c>
      <c r="N22" s="16">
        <f t="shared" si="2"/>
        <v>-3.7008902686952609</v>
      </c>
      <c r="O22" s="17">
        <f t="shared" si="3"/>
        <v>72.415900131406147</v>
      </c>
    </row>
    <row r="23" spans="1:15">
      <c r="A23" s="14" t="s">
        <v>25</v>
      </c>
      <c r="B23" s="15">
        <v>1306.6666666666699</v>
      </c>
      <c r="C23" s="15">
        <v>2495.125</v>
      </c>
      <c r="D23" s="15">
        <v>2699.0676470588201</v>
      </c>
      <c r="E23" s="16">
        <f t="shared" si="0"/>
        <v>8.1736444891065503</v>
      </c>
      <c r="F23" s="17">
        <f t="shared" si="5"/>
        <v>106.56129951980714</v>
      </c>
      <c r="J23" s="14" t="s">
        <v>25</v>
      </c>
      <c r="K23" s="15">
        <v>5031.25</v>
      </c>
      <c r="L23" s="15">
        <v>9180.5</v>
      </c>
      <c r="M23" s="15">
        <v>9796.2705882353002</v>
      </c>
      <c r="N23" s="16">
        <f t="shared" si="2"/>
        <v>6.7073752871336154</v>
      </c>
      <c r="O23" s="17">
        <f t="shared" si="3"/>
        <v>94.708483741322738</v>
      </c>
    </row>
    <row r="24" spans="1:15">
      <c r="A24" s="14" t="s">
        <v>26</v>
      </c>
      <c r="B24" s="15">
        <v>1377.7777777777801</v>
      </c>
      <c r="C24" s="15">
        <v>2452.5900006975398</v>
      </c>
      <c r="D24" s="15">
        <v>2500</v>
      </c>
      <c r="E24" s="16">
        <f t="shared" si="0"/>
        <v>1.9330584928168406</v>
      </c>
      <c r="F24" s="17">
        <f t="shared" si="5"/>
        <v>81.451612903225481</v>
      </c>
      <c r="J24" s="14" t="s">
        <v>26</v>
      </c>
      <c r="K24" s="15">
        <v>6012.5</v>
      </c>
      <c r="L24" s="15">
        <v>8010.3600027901603</v>
      </c>
      <c r="M24" s="15">
        <v>8000</v>
      </c>
      <c r="N24" s="16">
        <f t="shared" si="2"/>
        <v>-0.12933254918070247</v>
      </c>
      <c r="O24" s="17">
        <f t="shared" si="3"/>
        <v>33.056133056133064</v>
      </c>
    </row>
    <row r="25" spans="1:15">
      <c r="A25" s="14" t="s">
        <v>27</v>
      </c>
      <c r="B25" s="15">
        <v>1577.7777777777801</v>
      </c>
      <c r="C25" s="15">
        <v>2028.29</v>
      </c>
      <c r="D25" s="15">
        <v>2090.4666666666699</v>
      </c>
      <c r="E25" s="16">
        <f t="shared" si="0"/>
        <v>3.0654722286591181</v>
      </c>
      <c r="F25" s="17">
        <f t="shared" si="5"/>
        <v>32.494366197183098</v>
      </c>
      <c r="J25" s="14" t="s">
        <v>27</v>
      </c>
      <c r="K25" s="15">
        <v>5025</v>
      </c>
      <c r="L25" s="15">
        <v>8113.16</v>
      </c>
      <c r="M25" s="15">
        <v>8361.8666666666795</v>
      </c>
      <c r="N25" s="16">
        <f t="shared" si="2"/>
        <v>3.0654722286591181</v>
      </c>
      <c r="O25" s="17">
        <f t="shared" si="3"/>
        <v>66.405306799336927</v>
      </c>
    </row>
    <row r="26" spans="1:15">
      <c r="A26" s="9" t="s">
        <v>28</v>
      </c>
      <c r="B26" s="10">
        <v>1391.6825396825395</v>
      </c>
      <c r="C26" s="10">
        <v>2045.302053818182</v>
      </c>
      <c r="D26" s="10">
        <v>2240.9791430931109</v>
      </c>
      <c r="E26" s="11">
        <f t="shared" si="0"/>
        <v>9.5671487206321331</v>
      </c>
      <c r="F26" s="12">
        <f t="shared" si="5"/>
        <v>61.026604789071143</v>
      </c>
      <c r="J26" s="9" t="s">
        <v>28</v>
      </c>
      <c r="K26" s="13">
        <v>5222.2794372294375</v>
      </c>
      <c r="L26" s="13">
        <v>7981.2082152727189</v>
      </c>
      <c r="M26" s="13">
        <v>8363.9165723724454</v>
      </c>
      <c r="N26" s="11">
        <f t="shared" si="2"/>
        <v>4.7951180670538349</v>
      </c>
      <c r="O26" s="12">
        <f t="shared" si="3"/>
        <v>60.158349872019357</v>
      </c>
    </row>
    <row r="27" spans="1:15">
      <c r="A27" s="14" t="s">
        <v>29</v>
      </c>
      <c r="B27" s="15">
        <v>1400</v>
      </c>
      <c r="C27" s="15">
        <v>1535.94</v>
      </c>
      <c r="D27" s="15">
        <v>1571.42857142857</v>
      </c>
      <c r="E27" s="16">
        <f t="shared" si="0"/>
        <v>2.3105441246773921</v>
      </c>
      <c r="F27" s="17">
        <f t="shared" si="5"/>
        <v>12.244897959183575</v>
      </c>
      <c r="J27" s="14" t="s">
        <v>29</v>
      </c>
      <c r="K27" s="15">
        <v>5972.916666666667</v>
      </c>
      <c r="L27" s="15">
        <v>7143.76</v>
      </c>
      <c r="M27" s="15">
        <v>7285.7142857142799</v>
      </c>
      <c r="N27" s="16">
        <f t="shared" si="2"/>
        <v>1.9871088294438835</v>
      </c>
      <c r="O27" s="17">
        <f t="shared" si="3"/>
        <v>21.979171857092922</v>
      </c>
    </row>
    <row r="28" spans="1:15">
      <c r="A28" s="14" t="s">
        <v>30</v>
      </c>
      <c r="B28" s="15">
        <v>1360</v>
      </c>
      <c r="C28" s="15">
        <v>1667.5919999999999</v>
      </c>
      <c r="D28" s="15">
        <v>1925.6864962274606</v>
      </c>
      <c r="E28" s="16">
        <f t="shared" si="0"/>
        <v>15.477076900552461</v>
      </c>
      <c r="F28" s="17">
        <f t="shared" si="5"/>
        <v>41.594595310842692</v>
      </c>
      <c r="J28" s="14" t="s">
        <v>30</v>
      </c>
      <c r="K28" s="15">
        <v>5128.5714285714303</v>
      </c>
      <c r="L28" s="15">
        <v>7370.3680000000004</v>
      </c>
      <c r="M28" s="15">
        <v>7702.7459849098423</v>
      </c>
      <c r="N28" s="16">
        <f t="shared" si="2"/>
        <v>4.5096525018810638</v>
      </c>
      <c r="O28" s="17">
        <f t="shared" si="3"/>
        <v>50.192818647267075</v>
      </c>
    </row>
    <row r="29" spans="1:15">
      <c r="A29" s="14" t="s">
        <v>31</v>
      </c>
      <c r="B29" s="15">
        <v>1400</v>
      </c>
      <c r="C29" s="15">
        <v>2244.54736</v>
      </c>
      <c r="D29" s="15">
        <v>2567.3654811428569</v>
      </c>
      <c r="E29" s="16">
        <f t="shared" si="0"/>
        <v>14.382326115981641</v>
      </c>
      <c r="F29" s="17">
        <f t="shared" si="5"/>
        <v>83.383248653061202</v>
      </c>
      <c r="J29" s="14" t="s">
        <v>31</v>
      </c>
      <c r="K29" s="15">
        <v>5360</v>
      </c>
      <c r="L29" s="15">
        <v>8278.1894400000001</v>
      </c>
      <c r="M29" s="15">
        <v>8269.4619245714002</v>
      </c>
      <c r="N29" s="16">
        <f t="shared" si="2"/>
        <v>-0.1054278292597246</v>
      </c>
      <c r="O29" s="17">
        <f t="shared" si="3"/>
        <v>54.281006055436563</v>
      </c>
    </row>
    <row r="30" spans="1:15">
      <c r="A30" s="14" t="s">
        <v>32</v>
      </c>
      <c r="B30" s="15">
        <v>1414.2857142857142</v>
      </c>
      <c r="C30" s="15">
        <v>2548.2909090909102</v>
      </c>
      <c r="D30" s="15">
        <v>2700.4491666666668</v>
      </c>
      <c r="E30" s="16">
        <f t="shared" si="0"/>
        <v>5.9709924417553424</v>
      </c>
      <c r="F30" s="17">
        <f t="shared" si="5"/>
        <v>90.940850168350181</v>
      </c>
      <c r="J30" s="14" t="s">
        <v>32</v>
      </c>
      <c r="K30" s="15">
        <v>5009</v>
      </c>
      <c r="L30" s="15">
        <v>8193.1636363636007</v>
      </c>
      <c r="M30" s="15">
        <v>8801.7966666666998</v>
      </c>
      <c r="N30" s="16">
        <f t="shared" si="2"/>
        <v>7.4285472293243515</v>
      </c>
      <c r="O30" s="17">
        <f t="shared" si="3"/>
        <v>75.719637984961054</v>
      </c>
    </row>
    <row r="31" spans="1:15">
      <c r="A31" s="14" t="s">
        <v>33</v>
      </c>
      <c r="B31" s="15">
        <v>1384.1269841269841</v>
      </c>
      <c r="C31" s="15">
        <v>2230.14</v>
      </c>
      <c r="D31" s="15">
        <v>2439.9659999999999</v>
      </c>
      <c r="E31" s="16">
        <f t="shared" si="0"/>
        <v>9.408646990771885</v>
      </c>
      <c r="F31" s="17">
        <f t="shared" si="5"/>
        <v>76.281947247706427</v>
      </c>
      <c r="J31" s="14" t="s">
        <v>33</v>
      </c>
      <c r="K31" s="15">
        <v>4640.9090909090901</v>
      </c>
      <c r="L31" s="15">
        <v>8920.56</v>
      </c>
      <c r="M31" s="15">
        <v>9759.8639999999996</v>
      </c>
      <c r="N31" s="16">
        <f t="shared" si="2"/>
        <v>9.408646990771885</v>
      </c>
      <c r="O31" s="17">
        <f t="shared" si="3"/>
        <v>110.30069343780607</v>
      </c>
    </row>
    <row r="32" spans="1:15">
      <c r="A32" s="9" t="s">
        <v>34</v>
      </c>
      <c r="B32" s="10">
        <v>1424.891774891775</v>
      </c>
      <c r="C32" s="10">
        <v>2060.9499629629636</v>
      </c>
      <c r="D32" s="10">
        <v>2300.379587962962</v>
      </c>
      <c r="E32" s="11">
        <f t="shared" si="0"/>
        <v>11.617439981695526</v>
      </c>
      <c r="F32" s="12">
        <f t="shared" si="5"/>
        <v>61.44240766199124</v>
      </c>
      <c r="J32" s="9" t="s">
        <v>34</v>
      </c>
      <c r="K32" s="13">
        <v>4705.5820105820103</v>
      </c>
      <c r="L32" s="13">
        <v>7743.7998518518534</v>
      </c>
      <c r="M32" s="13">
        <v>8251.5183518518515</v>
      </c>
      <c r="N32" s="11">
        <f t="shared" si="2"/>
        <v>6.5564517383359657</v>
      </c>
      <c r="O32" s="12">
        <f t="shared" si="3"/>
        <v>75.35595667646777</v>
      </c>
    </row>
    <row r="33" spans="1:15">
      <c r="A33" s="14" t="s">
        <v>35</v>
      </c>
      <c r="B33" s="15">
        <v>1388.8888888888901</v>
      </c>
      <c r="C33" s="15">
        <v>2085.625</v>
      </c>
      <c r="D33" s="15">
        <v>2348.4722499999998</v>
      </c>
      <c r="E33" s="16">
        <f t="shared" si="0"/>
        <v>12.602804914593932</v>
      </c>
      <c r="F33" s="17">
        <f t="shared" si="5"/>
        <v>69.090001999999828</v>
      </c>
      <c r="J33" s="14" t="s">
        <v>35</v>
      </c>
      <c r="K33" s="15">
        <v>4356.666666666667</v>
      </c>
      <c r="L33" s="15">
        <v>8342.5</v>
      </c>
      <c r="M33" s="15">
        <v>9093.8889999999992</v>
      </c>
      <c r="N33" s="16">
        <f t="shared" si="2"/>
        <v>9.0067605633802827</v>
      </c>
      <c r="O33" s="17">
        <f t="shared" si="3"/>
        <v>108.73501912777348</v>
      </c>
    </row>
    <row r="34" spans="1:15">
      <c r="A34" s="14" t="s">
        <v>36</v>
      </c>
      <c r="B34" s="15">
        <v>1261.1111111111099</v>
      </c>
      <c r="C34" s="15">
        <v>1624.9270000000001</v>
      </c>
      <c r="D34" s="15">
        <v>1694.44444444444</v>
      </c>
      <c r="E34" s="16">
        <f t="shared" si="0"/>
        <v>4.2781887705995274</v>
      </c>
      <c r="F34" s="17">
        <f t="shared" si="5"/>
        <v>34.361233480175997</v>
      </c>
      <c r="J34" s="14" t="s">
        <v>36</v>
      </c>
      <c r="K34" s="15">
        <v>4507.7777777777774</v>
      </c>
      <c r="L34" s="15">
        <v>7199.7079999999996</v>
      </c>
      <c r="M34" s="15">
        <v>6977.7777777777601</v>
      </c>
      <c r="N34" s="16">
        <f t="shared" si="2"/>
        <v>-3.0824892095935041</v>
      </c>
      <c r="O34" s="17">
        <f t="shared" si="3"/>
        <v>54.794182893763491</v>
      </c>
    </row>
    <row r="35" spans="1:15">
      <c r="A35" s="14" t="s">
        <v>37</v>
      </c>
      <c r="B35" s="15">
        <v>1716.6666666666699</v>
      </c>
      <c r="C35" s="15">
        <v>1941.825</v>
      </c>
      <c r="D35" s="15">
        <v>2201.8018333333298</v>
      </c>
      <c r="E35" s="16">
        <f t="shared" si="0"/>
        <v>13.388273059278234</v>
      </c>
      <c r="F35" s="17">
        <f t="shared" si="5"/>
        <v>28.260300970873345</v>
      </c>
      <c r="J35" s="14" t="s">
        <v>37</v>
      </c>
      <c r="K35" s="15">
        <v>5300</v>
      </c>
      <c r="L35" s="15">
        <v>7767.3</v>
      </c>
      <c r="M35" s="15">
        <v>8807.2073333333192</v>
      </c>
      <c r="N35" s="16">
        <f t="shared" si="2"/>
        <v>13.388273059278234</v>
      </c>
      <c r="O35" s="17">
        <f t="shared" si="3"/>
        <v>66.173723270439979</v>
      </c>
    </row>
    <row r="36" spans="1:15">
      <c r="A36" s="14" t="s">
        <v>38</v>
      </c>
      <c r="B36" s="15">
        <v>1533.3333333333301</v>
      </c>
      <c r="C36" s="15">
        <v>2205.0450000000001</v>
      </c>
      <c r="D36" s="15">
        <v>2456.2423333333336</v>
      </c>
      <c r="E36" s="16">
        <f t="shared" si="0"/>
        <v>11.391936823662704</v>
      </c>
      <c r="F36" s="17">
        <f t="shared" si="5"/>
        <v>60.189717391304697</v>
      </c>
      <c r="J36" s="14" t="s">
        <v>38</v>
      </c>
      <c r="K36" s="15">
        <v>4300</v>
      </c>
      <c r="L36" s="15">
        <v>8020.18</v>
      </c>
      <c r="M36" s="15">
        <v>9024.9693333333307</v>
      </c>
      <c r="N36" s="16">
        <f t="shared" si="2"/>
        <v>12.528264120422875</v>
      </c>
      <c r="O36" s="17">
        <f t="shared" si="3"/>
        <v>109.88300775193792</v>
      </c>
    </row>
    <row r="37" spans="1:15">
      <c r="A37" s="14" t="s">
        <v>39</v>
      </c>
      <c r="B37" s="15">
        <v>1385.7142857142901</v>
      </c>
      <c r="C37" s="15">
        <v>2194.2000000000003</v>
      </c>
      <c r="D37" s="15">
        <v>2503.6486666666669</v>
      </c>
      <c r="E37" s="16">
        <f t="shared" si="0"/>
        <v>14.103029198189148</v>
      </c>
      <c r="F37" s="17">
        <f t="shared" si="5"/>
        <v>80.675676975944469</v>
      </c>
      <c r="J37" s="14" t="s">
        <v>39</v>
      </c>
      <c r="K37" s="15">
        <v>5385.7142857142899</v>
      </c>
      <c r="L37" s="15">
        <v>8076.8</v>
      </c>
      <c r="M37" s="15">
        <v>8214.5946666667005</v>
      </c>
      <c r="N37" s="16">
        <f t="shared" si="2"/>
        <v>1.7060552033812968</v>
      </c>
      <c r="O37" s="17">
        <f t="shared" si="3"/>
        <v>52.525630415561949</v>
      </c>
    </row>
    <row r="38" spans="1:15">
      <c r="A38" s="14" t="s">
        <v>40</v>
      </c>
      <c r="B38" s="15">
        <v>1263.6363636363601</v>
      </c>
      <c r="C38" s="15">
        <v>2314.0777777777798</v>
      </c>
      <c r="D38" s="15">
        <v>2597.6680000000001</v>
      </c>
      <c r="E38" s="16">
        <f t="shared" si="0"/>
        <v>12.254999591869947</v>
      </c>
      <c r="F38" s="17">
        <f t="shared" si="5"/>
        <v>105.57084892086391</v>
      </c>
      <c r="J38" s="14" t="s">
        <v>40</v>
      </c>
      <c r="K38" s="15">
        <v>4383.3333333333303</v>
      </c>
      <c r="L38" s="15">
        <v>7056.3111111111202</v>
      </c>
      <c r="M38" s="15">
        <v>7390.6719999999996</v>
      </c>
      <c r="N38" s="16">
        <f t="shared" si="2"/>
        <v>4.738465802087191</v>
      </c>
      <c r="O38" s="17">
        <f t="shared" si="3"/>
        <v>68.608486692015305</v>
      </c>
    </row>
    <row r="39" spans="1:15">
      <c r="A39" s="9" t="s">
        <v>41</v>
      </c>
      <c r="B39" s="10">
        <v>1479.2372782446319</v>
      </c>
      <c r="C39" s="10">
        <v>1986.4764800683934</v>
      </c>
      <c r="D39" s="10">
        <v>2019.7718316137546</v>
      </c>
      <c r="E39" s="11">
        <f t="shared" si="0"/>
        <v>1.6761009697036542</v>
      </c>
      <c r="F39" s="12">
        <f t="shared" si="5"/>
        <v>36.541436679486566</v>
      </c>
      <c r="J39" s="9" t="s">
        <v>41</v>
      </c>
      <c r="K39" s="13">
        <v>5058.9357560568096</v>
      </c>
      <c r="L39" s="13">
        <v>7779.2392536069065</v>
      </c>
      <c r="M39" s="13">
        <v>8079.0873264550182</v>
      </c>
      <c r="N39" s="11">
        <f t="shared" si="2"/>
        <v>3.854465238475413</v>
      </c>
      <c r="O39" s="12">
        <f t="shared" si="3"/>
        <v>59.69934618723579</v>
      </c>
    </row>
    <row r="40" spans="1:15">
      <c r="A40" s="14" t="s">
        <v>42</v>
      </c>
      <c r="B40" s="15">
        <v>1366.6666666666699</v>
      </c>
      <c r="C40" s="15">
        <v>1828.5</v>
      </c>
      <c r="D40" s="15">
        <v>1877.7083333333301</v>
      </c>
      <c r="E40" s="16">
        <f t="shared" si="0"/>
        <v>2.6911858536139022</v>
      </c>
      <c r="F40" s="17">
        <f t="shared" si="5"/>
        <v>37.393292682926273</v>
      </c>
      <c r="J40" s="14" t="s">
        <v>42</v>
      </c>
      <c r="K40" s="15">
        <v>5040</v>
      </c>
      <c r="L40" s="15">
        <v>7314</v>
      </c>
      <c r="M40" s="15">
        <v>7510.8333333333203</v>
      </c>
      <c r="N40" s="16">
        <f t="shared" si="2"/>
        <v>2.6911858536139022</v>
      </c>
      <c r="O40" s="17">
        <f t="shared" si="3"/>
        <v>49.024470899470629</v>
      </c>
    </row>
    <row r="41" spans="1:15">
      <c r="A41" s="14" t="s">
        <v>43</v>
      </c>
      <c r="B41" s="15">
        <v>1406.0784313725501</v>
      </c>
      <c r="C41" s="15">
        <v>2095.6771428571401</v>
      </c>
      <c r="D41" s="15">
        <v>2054.8029999999999</v>
      </c>
      <c r="E41" s="16">
        <f t="shared" si="0"/>
        <v>-1.9504026656231304</v>
      </c>
      <c r="F41" s="17">
        <f t="shared" si="5"/>
        <v>46.137153813972844</v>
      </c>
      <c r="J41" s="14" t="s">
        <v>43</v>
      </c>
      <c r="K41" s="15">
        <v>4921.0526315789502</v>
      </c>
      <c r="L41" s="15">
        <v>7382.7085714285604</v>
      </c>
      <c r="M41" s="15">
        <v>8219.2119999999995</v>
      </c>
      <c r="N41" s="16">
        <f t="shared" si="2"/>
        <v>11.330576311907365</v>
      </c>
      <c r="O41" s="17">
        <f t="shared" si="3"/>
        <v>67.021420320855526</v>
      </c>
    </row>
    <row r="42" spans="1:15">
      <c r="A42" s="14" t="s">
        <v>44</v>
      </c>
      <c r="B42" s="15">
        <v>1550.0000000000005</v>
      </c>
      <c r="C42" s="15">
        <v>2233.04</v>
      </c>
      <c r="D42" s="15">
        <v>2310.4499999999998</v>
      </c>
      <c r="E42" s="16">
        <f t="shared" si="0"/>
        <v>3.4665747142908145</v>
      </c>
      <c r="F42" s="17">
        <f t="shared" si="5"/>
        <v>49.061290322580589</v>
      </c>
      <c r="J42" s="14" t="s">
        <v>44</v>
      </c>
      <c r="K42" s="15">
        <v>5931.8</v>
      </c>
      <c r="L42" s="15">
        <v>8932.16</v>
      </c>
      <c r="M42" s="15">
        <v>9241.7999999999993</v>
      </c>
      <c r="N42" s="16">
        <f t="shared" si="2"/>
        <v>3.4665747142908145</v>
      </c>
      <c r="O42" s="17">
        <f t="shared" si="3"/>
        <v>55.800937320880649</v>
      </c>
    </row>
    <row r="43" spans="1:15">
      <c r="A43" s="14" t="s">
        <v>45</v>
      </c>
      <c r="B43" s="15">
        <v>1638.0952380952399</v>
      </c>
      <c r="C43" s="15">
        <v>1896.9132653310003</v>
      </c>
      <c r="D43" s="15">
        <v>2021.04778333333</v>
      </c>
      <c r="E43" s="16">
        <f t="shared" si="0"/>
        <v>6.5440270923862585</v>
      </c>
      <c r="F43" s="17">
        <f t="shared" si="5"/>
        <v>23.377917005813615</v>
      </c>
      <c r="J43" s="14" t="s">
        <v>45</v>
      </c>
      <c r="K43" s="15">
        <v>4731.4285714285697</v>
      </c>
      <c r="L43" s="15">
        <v>7587.6530613240011</v>
      </c>
      <c r="M43" s="15">
        <v>8084.1911333333201</v>
      </c>
      <c r="N43" s="16">
        <f t="shared" si="2"/>
        <v>6.5440270923862585</v>
      </c>
      <c r="O43" s="17">
        <f t="shared" si="3"/>
        <v>70.861527576489323</v>
      </c>
    </row>
    <row r="44" spans="1:15">
      <c r="A44" s="14" t="s">
        <v>46</v>
      </c>
      <c r="B44" s="15">
        <v>1502.0833333333301</v>
      </c>
      <c r="C44" s="15">
        <v>2127.65347222222</v>
      </c>
      <c r="D44" s="15">
        <v>2057.9769444444401</v>
      </c>
      <c r="E44" s="16">
        <f t="shared" si="0"/>
        <v>-3.2748061978817731</v>
      </c>
      <c r="F44" s="17">
        <f t="shared" si="5"/>
        <v>37.008173832639869</v>
      </c>
      <c r="J44" s="14" t="s">
        <v>46</v>
      </c>
      <c r="K44" s="15">
        <v>4646.6666666666697</v>
      </c>
      <c r="L44" s="15">
        <v>8510.61388888888</v>
      </c>
      <c r="M44" s="15">
        <v>8231.9077777777602</v>
      </c>
      <c r="N44" s="16">
        <f t="shared" si="2"/>
        <v>-3.2748061978817731</v>
      </c>
      <c r="O44" s="17">
        <f t="shared" si="3"/>
        <v>77.157269249162596</v>
      </c>
    </row>
    <row r="45" spans="1:15" ht="15" thickBot="1">
      <c r="A45" s="14" t="s">
        <v>47</v>
      </c>
      <c r="B45" s="15">
        <v>1412.5</v>
      </c>
      <c r="C45" s="15">
        <v>1737.0749999999998</v>
      </c>
      <c r="D45" s="15">
        <v>1796.6449285714284</v>
      </c>
      <c r="E45" s="16">
        <f t="shared" si="0"/>
        <v>3.4293239250710883</v>
      </c>
      <c r="F45" s="17">
        <f t="shared" si="5"/>
        <v>27.196101137800241</v>
      </c>
      <c r="J45" s="14" t="s">
        <v>47</v>
      </c>
      <c r="K45" s="15">
        <v>5082.6666666666697</v>
      </c>
      <c r="L45" s="15">
        <v>6948.2999999999993</v>
      </c>
      <c r="M45" s="15">
        <v>7186.5797142857136</v>
      </c>
      <c r="N45" s="16">
        <f t="shared" si="2"/>
        <v>3.4293239250710883</v>
      </c>
      <c r="O45" s="17">
        <f t="shared" si="3"/>
        <v>41.393882101633835</v>
      </c>
    </row>
    <row r="46" spans="1:15" ht="15" thickBot="1">
      <c r="A46" s="18" t="s">
        <v>48</v>
      </c>
      <c r="B46" s="19">
        <v>1439.6435439771642</v>
      </c>
      <c r="C46" s="19">
        <v>2113.335629756788</v>
      </c>
      <c r="D46" s="19">
        <v>2219.6907259544873</v>
      </c>
      <c r="E46" s="19">
        <f t="shared" si="0"/>
        <v>5.0325700612892774</v>
      </c>
      <c r="F46" s="20">
        <f t="shared" si="5"/>
        <v>54.183355681390566</v>
      </c>
      <c r="J46" s="18" t="s">
        <v>48</v>
      </c>
      <c r="K46" s="19">
        <v>5174.2313577053337</v>
      </c>
      <c r="L46" s="19">
        <v>7923.6127892974209</v>
      </c>
      <c r="M46" s="19">
        <v>8294.9791200341642</v>
      </c>
      <c r="N46" s="19">
        <f>M46/L46*100-100</f>
        <v>4.6868308764198616</v>
      </c>
      <c r="O46" s="20">
        <f>M46/K46*100-100</f>
        <v>60.313262909697528</v>
      </c>
    </row>
    <row r="49" spans="1:11">
      <c r="A49" s="21" t="s">
        <v>51</v>
      </c>
      <c r="J49" s="21" t="s">
        <v>51</v>
      </c>
    </row>
    <row r="50" spans="1:11">
      <c r="A50" s="22" t="s">
        <v>22</v>
      </c>
      <c r="B50" s="24">
        <v>2813.5333333333301</v>
      </c>
      <c r="J50" s="22" t="s">
        <v>11</v>
      </c>
      <c r="K50" s="15">
        <v>9855.6498119238004</v>
      </c>
    </row>
    <row r="51" spans="1:11">
      <c r="A51" s="22" t="s">
        <v>32</v>
      </c>
      <c r="B51" s="24">
        <v>2700.4491666666668</v>
      </c>
      <c r="J51" s="22" t="s">
        <v>25</v>
      </c>
      <c r="K51" s="15">
        <v>9796.2705882353002</v>
      </c>
    </row>
    <row r="52" spans="1:11">
      <c r="A52" s="22" t="s">
        <v>25</v>
      </c>
      <c r="B52" s="24">
        <v>2699.0676470588201</v>
      </c>
      <c r="J52" s="22" t="s">
        <v>33</v>
      </c>
      <c r="K52" s="15">
        <v>9759.8639999999996</v>
      </c>
    </row>
    <row r="53" spans="1:11">
      <c r="J53" s="23"/>
    </row>
    <row r="54" spans="1:11">
      <c r="A54" s="21" t="s">
        <v>52</v>
      </c>
      <c r="J54" s="21" t="s">
        <v>52</v>
      </c>
    </row>
    <row r="55" spans="1:11">
      <c r="A55" s="22" t="s">
        <v>29</v>
      </c>
      <c r="B55" s="24">
        <v>1571.42857142857</v>
      </c>
      <c r="J55" s="22" t="s">
        <v>15</v>
      </c>
      <c r="K55" s="15">
        <v>6923.25</v>
      </c>
    </row>
    <row r="56" spans="1:11">
      <c r="A56" s="22" t="s">
        <v>36</v>
      </c>
      <c r="B56" s="24">
        <v>1694.44444444444</v>
      </c>
      <c r="J56" s="22" t="s">
        <v>36</v>
      </c>
      <c r="K56" s="15">
        <v>6977.7777777777601</v>
      </c>
    </row>
    <row r="57" spans="1:11">
      <c r="A57" s="22" t="s">
        <v>15</v>
      </c>
      <c r="B57" s="24">
        <v>1730.8125</v>
      </c>
      <c r="J57" s="22" t="s">
        <v>47</v>
      </c>
      <c r="K57" s="15">
        <v>7186.5797142857136</v>
      </c>
    </row>
    <row r="65" spans="7:7">
      <c r="G65" s="25"/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NHK APR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2025-05-26T16:24:21Z</dcterms:created>
  <dcterms:modified xsi:type="dcterms:W3CDTF">2025-05-26T20:11:25Z</dcterms:modified>
</cp:coreProperties>
</file>