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ls4\OneDrive\Desktop\vivian.backup\documents\REPORTS\KEROSENE\2025\"/>
    </mc:Choice>
  </mc:AlternateContent>
  <xr:revisionPtr revIDLastSave="0" documentId="8_{428C755D-9481-4022-A3D7-1B4687747F78}" xr6:coauthVersionLast="47" xr6:coauthVersionMax="47" xr10:uidLastSave="{00000000-0000-0000-0000-000000000000}"/>
  <bookViews>
    <workbookView xWindow="-108" yWindow="-108" windowWidth="23256" windowHeight="12456" xr2:uid="{B325C103-4C08-4EBA-B5A6-0700F293FD7E}"/>
  </bookViews>
  <sheets>
    <sheet name="NHK MAY 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6" i="1" l="1"/>
  <c r="N46" i="1"/>
  <c r="F46" i="1"/>
  <c r="E46" i="1"/>
  <c r="O45" i="1"/>
  <c r="N45" i="1"/>
  <c r="F45" i="1"/>
  <c r="E45" i="1"/>
  <c r="O44" i="1"/>
  <c r="N44" i="1"/>
  <c r="F44" i="1"/>
  <c r="E44" i="1"/>
  <c r="O43" i="1"/>
  <c r="N43" i="1"/>
  <c r="F43" i="1"/>
  <c r="E43" i="1"/>
  <c r="O42" i="1"/>
  <c r="N42" i="1"/>
  <c r="F42" i="1"/>
  <c r="E42" i="1"/>
  <c r="O41" i="1"/>
  <c r="N41" i="1"/>
  <c r="F41" i="1"/>
  <c r="E41" i="1"/>
  <c r="O40" i="1"/>
  <c r="N40" i="1"/>
  <c r="F40" i="1"/>
  <c r="E40" i="1"/>
  <c r="O39" i="1"/>
  <c r="N39" i="1"/>
  <c r="F39" i="1"/>
  <c r="E39" i="1"/>
  <c r="O38" i="1"/>
  <c r="N38" i="1"/>
  <c r="F38" i="1"/>
  <c r="E38" i="1"/>
  <c r="O37" i="1"/>
  <c r="N37" i="1"/>
  <c r="F37" i="1"/>
  <c r="E37" i="1"/>
  <c r="O36" i="1"/>
  <c r="N36" i="1"/>
  <c r="F36" i="1"/>
  <c r="E36" i="1"/>
  <c r="O35" i="1"/>
  <c r="N35" i="1"/>
  <c r="F35" i="1"/>
  <c r="E35" i="1"/>
  <c r="O34" i="1"/>
  <c r="N34" i="1"/>
  <c r="F34" i="1"/>
  <c r="E34" i="1"/>
  <c r="O33" i="1"/>
  <c r="N33" i="1"/>
  <c r="F33" i="1"/>
  <c r="E33" i="1"/>
  <c r="O32" i="1"/>
  <c r="N32" i="1"/>
  <c r="F32" i="1"/>
  <c r="E32" i="1"/>
  <c r="O31" i="1"/>
  <c r="N31" i="1"/>
  <c r="F31" i="1"/>
  <c r="E31" i="1"/>
  <c r="O30" i="1"/>
  <c r="N30" i="1"/>
  <c r="F30" i="1"/>
  <c r="E30" i="1"/>
  <c r="O29" i="1"/>
  <c r="N29" i="1"/>
  <c r="F29" i="1"/>
  <c r="E29" i="1"/>
  <c r="O28" i="1"/>
  <c r="N28" i="1"/>
  <c r="F28" i="1"/>
  <c r="E28" i="1"/>
  <c r="O27" i="1"/>
  <c r="N27" i="1"/>
  <c r="F27" i="1"/>
  <c r="E27" i="1"/>
  <c r="O26" i="1"/>
  <c r="N26" i="1"/>
  <c r="F26" i="1"/>
  <c r="E26" i="1"/>
  <c r="O25" i="1"/>
  <c r="N25" i="1"/>
  <c r="F25" i="1"/>
  <c r="E25" i="1"/>
  <c r="O24" i="1"/>
  <c r="N24" i="1"/>
  <c r="F24" i="1"/>
  <c r="E24" i="1"/>
  <c r="O23" i="1"/>
  <c r="N23" i="1"/>
  <c r="F23" i="1"/>
  <c r="E23" i="1"/>
  <c r="O22" i="1"/>
  <c r="N22" i="1"/>
  <c r="F22" i="1"/>
  <c r="E22" i="1"/>
  <c r="O21" i="1"/>
  <c r="N21" i="1"/>
  <c r="F21" i="1"/>
  <c r="E21" i="1"/>
  <c r="O20" i="1"/>
  <c r="N20" i="1"/>
  <c r="F20" i="1"/>
  <c r="E20" i="1"/>
  <c r="O19" i="1"/>
  <c r="N19" i="1"/>
  <c r="F19" i="1"/>
  <c r="E19" i="1"/>
  <c r="O18" i="1"/>
  <c r="N18" i="1"/>
  <c r="F18" i="1"/>
  <c r="E18" i="1"/>
  <c r="O17" i="1"/>
  <c r="N17" i="1"/>
  <c r="F17" i="1"/>
  <c r="E17" i="1"/>
  <c r="O16" i="1"/>
  <c r="N16" i="1"/>
  <c r="F16" i="1"/>
  <c r="E16" i="1"/>
  <c r="O15" i="1"/>
  <c r="N15" i="1"/>
  <c r="F15" i="1"/>
  <c r="E15" i="1"/>
  <c r="O14" i="1"/>
  <c r="N14" i="1"/>
  <c r="F14" i="1"/>
  <c r="E14" i="1"/>
  <c r="O13" i="1"/>
  <c r="N13" i="1"/>
  <c r="F13" i="1"/>
  <c r="E13" i="1"/>
  <c r="O12" i="1"/>
  <c r="N12" i="1"/>
  <c r="F12" i="1"/>
  <c r="E12" i="1"/>
  <c r="O11" i="1"/>
  <c r="N11" i="1"/>
  <c r="F11" i="1"/>
  <c r="E11" i="1"/>
  <c r="O10" i="1"/>
  <c r="N10" i="1"/>
  <c r="F10" i="1"/>
  <c r="E10" i="1"/>
  <c r="O9" i="1"/>
  <c r="N9" i="1"/>
  <c r="F9" i="1"/>
  <c r="E9" i="1"/>
  <c r="O8" i="1"/>
  <c r="N8" i="1"/>
  <c r="F8" i="1"/>
  <c r="E8" i="1"/>
  <c r="O7" i="1"/>
  <c r="N7" i="1"/>
  <c r="F7" i="1"/>
  <c r="E7" i="1"/>
  <c r="O6" i="1"/>
  <c r="N6" i="1"/>
  <c r="F6" i="1"/>
  <c r="E6" i="1"/>
  <c r="O5" i="1"/>
  <c r="N5" i="1"/>
  <c r="F5" i="1"/>
  <c r="E5" i="1"/>
  <c r="O4" i="1"/>
  <c r="N4" i="1"/>
  <c r="F4" i="1"/>
  <c r="E4" i="1"/>
  <c r="O3" i="1"/>
  <c r="N3" i="1"/>
  <c r="F3" i="1"/>
  <c r="E3" i="1"/>
</calcChain>
</file>

<file path=xl/sharedStrings.xml><?xml version="1.0" encoding="utf-8"?>
<sst xmlns="http://schemas.openxmlformats.org/spreadsheetml/2006/main" count="116" uniqueCount="53">
  <si>
    <t>LITRE</t>
  </si>
  <si>
    <t>GALLON</t>
  </si>
  <si>
    <t>Average of May-24</t>
  </si>
  <si>
    <t>Average of Apr-25</t>
  </si>
  <si>
    <t>Average of May-25</t>
  </si>
  <si>
    <t>MoM</t>
  </si>
  <si>
    <t>YoY</t>
  </si>
  <si>
    <t>NORTH CENTRAL</t>
  </si>
  <si>
    <t>Abuja</t>
  </si>
  <si>
    <t>Benue</t>
  </si>
  <si>
    <t>Kogi</t>
  </si>
  <si>
    <t>Kwara</t>
  </si>
  <si>
    <t>Nasarawa</t>
  </si>
  <si>
    <t>Niger</t>
  </si>
  <si>
    <t>Plateau</t>
  </si>
  <si>
    <t>NORTH EAST</t>
  </si>
  <si>
    <t>Adamawa</t>
  </si>
  <si>
    <t>Bauchi</t>
  </si>
  <si>
    <t>Borno</t>
  </si>
  <si>
    <t>Gombe</t>
  </si>
  <si>
    <t>Taraba</t>
  </si>
  <si>
    <t>Yobe</t>
  </si>
  <si>
    <t>NORTH WEST</t>
  </si>
  <si>
    <t>Jigawa</t>
  </si>
  <si>
    <t>Kaduna</t>
  </si>
  <si>
    <t>Kano</t>
  </si>
  <si>
    <t>Katsina</t>
  </si>
  <si>
    <t>Kebbi</t>
  </si>
  <si>
    <t>Sokoto</t>
  </si>
  <si>
    <t>Zamfara</t>
  </si>
  <si>
    <t>SOUTH EAST</t>
  </si>
  <si>
    <t>Abia</t>
  </si>
  <si>
    <t>Anambra</t>
  </si>
  <si>
    <t>Ebonyi</t>
  </si>
  <si>
    <t>Enugu</t>
  </si>
  <si>
    <t>Imo</t>
  </si>
  <si>
    <t>SOUTH SOUTH</t>
  </si>
  <si>
    <t>Akwa Ibom</t>
  </si>
  <si>
    <t>Bayelsa</t>
  </si>
  <si>
    <t>Cross River</t>
  </si>
  <si>
    <t>Delta</t>
  </si>
  <si>
    <t>Edo</t>
  </si>
  <si>
    <t>Rivers</t>
  </si>
  <si>
    <t>SOUTH WEST</t>
  </si>
  <si>
    <t>Ekiti</t>
  </si>
  <si>
    <t>Lagos</t>
  </si>
  <si>
    <t>Ogun</t>
  </si>
  <si>
    <t>Ondo</t>
  </si>
  <si>
    <t>Osun</t>
  </si>
  <si>
    <t>Oyo</t>
  </si>
  <si>
    <t>Average</t>
  </si>
  <si>
    <t>STATES WITH THE HIGHEST AVERAGE PRICES IN MAY 2025</t>
  </si>
  <si>
    <t>STATES WITH THE LOWEST AVERAGE PRICES IN MAY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</si>
</sst>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>
    <font>
      <sz val="11"/>
      <name val="Calibri"/>
    </font>
    <font>
      <b/>
      <sz val="1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</font>
    <font>
      <sz val="11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4" tint="0.79998168889431442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">
    <xf numFmtId="0" fontId="0" fillId="0" borderId="0">
      <alignment vertical="center"/>
    </xf>
    <xf numFmtId="43" fontId="8" fillId="0" borderId="0">
      <alignment vertical="top"/>
      <protection locked="0"/>
    </xf>
    <xf numFmtId="0" fontId="5" fillId="0" borderId="0">
      <protection locked="0"/>
    </xf>
    <xf numFmtId="0" fontId="5" fillId="0" borderId="0">
      <protection locked="0"/>
    </xf>
  </cellStyleXfs>
  <cellXfs count="2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2" borderId="4" xfId="0" applyFill="1" applyBorder="1">
      <alignment vertical="center"/>
    </xf>
    <xf numFmtId="0" fontId="1" fillId="2" borderId="4" xfId="0" applyFont="1" applyFill="1" applyBorder="1">
      <alignment vertical="center"/>
    </xf>
    <xf numFmtId="0" fontId="2" fillId="3" borderId="5" xfId="0" applyFont="1" applyFill="1" applyBorder="1">
      <alignment vertical="center"/>
    </xf>
    <xf numFmtId="0" fontId="2" fillId="3" borderId="6" xfId="0" applyFont="1" applyFill="1" applyBorder="1">
      <alignment vertical="center"/>
    </xf>
    <xf numFmtId="0" fontId="2" fillId="3" borderId="4" xfId="0" applyFont="1" applyFill="1" applyBorder="1">
      <alignment vertical="center"/>
    </xf>
    <xf numFmtId="0" fontId="2" fillId="0" borderId="7" xfId="0" applyFont="1" applyBorder="1" applyAlignment="1">
      <alignment horizontal="left" vertical="center"/>
    </xf>
    <xf numFmtId="2" fontId="2" fillId="0" borderId="8" xfId="0" applyNumberFormat="1" applyFont="1" applyBorder="1">
      <alignment vertical="center"/>
    </xf>
    <xf numFmtId="2" fontId="1" fillId="0" borderId="0" xfId="0" applyNumberFormat="1" applyFont="1">
      <alignment vertical="center"/>
    </xf>
    <xf numFmtId="2" fontId="1" fillId="0" borderId="9" xfId="0" applyNumberFormat="1" applyFont="1" applyBorder="1">
      <alignment vertical="center"/>
    </xf>
    <xf numFmtId="2" fontId="3" fillId="0" borderId="8" xfId="0" applyNumberFormat="1" applyFont="1" applyBorder="1">
      <alignment vertical="center"/>
    </xf>
    <xf numFmtId="0" fontId="0" fillId="0" borderId="10" xfId="0" applyBorder="1" applyAlignment="1">
      <alignment horizontal="left" vertical="center" indent="1"/>
    </xf>
    <xf numFmtId="2" fontId="0" fillId="0" borderId="0" xfId="0" applyNumberFormat="1">
      <alignment vertical="center"/>
    </xf>
    <xf numFmtId="2" fontId="4" fillId="0" borderId="0" xfId="0" applyNumberFormat="1" applyFont="1">
      <alignment vertical="center"/>
    </xf>
    <xf numFmtId="2" fontId="4" fillId="0" borderId="9" xfId="0" applyNumberFormat="1" applyFont="1" applyBorder="1">
      <alignment vertical="center"/>
    </xf>
    <xf numFmtId="2" fontId="2" fillId="3" borderId="11" xfId="0" applyNumberFormat="1" applyFont="1" applyFill="1" applyBorder="1">
      <alignment vertical="center"/>
    </xf>
    <xf numFmtId="2" fontId="2" fillId="3" borderId="12" xfId="0" applyNumberFormat="1" applyFont="1" applyFill="1" applyBorder="1">
      <alignment vertical="center"/>
    </xf>
    <xf numFmtId="2" fontId="2" fillId="3" borderId="13" xfId="0" applyNumberFormat="1" applyFont="1" applyFill="1" applyBorder="1">
      <alignment vertical="center"/>
    </xf>
    <xf numFmtId="0" fontId="6" fillId="0" borderId="0" xfId="2" applyFont="1" applyAlignment="1" applyProtection="1">
      <alignment horizontal="left"/>
    </xf>
    <xf numFmtId="0" fontId="7" fillId="0" borderId="14" xfId="3" applyFont="1" applyBorder="1" applyAlignment="1" applyProtection="1">
      <alignment wrapText="1"/>
    </xf>
    <xf numFmtId="2" fontId="7" fillId="0" borderId="14" xfId="2" applyNumberFormat="1" applyFont="1" applyBorder="1" applyAlignment="1" applyProtection="1">
      <alignment horizontal="right" wrapText="1"/>
    </xf>
    <xf numFmtId="0" fontId="7" fillId="0" borderId="0" xfId="3" applyFont="1" applyAlignment="1" applyProtection="1">
      <alignment wrapText="1"/>
    </xf>
    <xf numFmtId="43" fontId="8" fillId="0" borderId="0" xfId="1">
      <alignment vertical="top"/>
      <protection locked="0"/>
    </xf>
  </cellXfs>
  <cellStyles count="4">
    <cellStyle name="Comma" xfId="1" builtinId="3"/>
    <cellStyle name="Normal" xfId="0" builtinId="0"/>
    <cellStyle name="Normal_Sheet1" xfId="2" xr:uid="{B2711463-7F6B-4241-8142-0B7815B287ED}"/>
    <cellStyle name="Normal_Sheet3" xfId="3" xr:uid="{D3F05639-400F-4CA1-81C4-1113331A7D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E8C57-260D-4EAB-B5C7-6B4ACA3C0496}">
  <dimension ref="A1:O60"/>
  <sheetViews>
    <sheetView tabSelected="1" zoomScaleNormal="100" workbookViewId="0">
      <selection activeCell="H57" sqref="H57"/>
    </sheetView>
  </sheetViews>
  <sheetFormatPr defaultRowHeight="14.4"/>
  <cols>
    <col min="1" max="1" width="21.88671875" customWidth="1"/>
    <col min="2" max="2" width="16.88671875" customWidth="1"/>
    <col min="3" max="3" width="18" customWidth="1"/>
    <col min="4" max="4" width="18.44140625" customWidth="1"/>
    <col min="7" max="7" width="13.88671875" bestFit="1" customWidth="1"/>
    <col min="10" max="10" width="23.5546875" customWidth="1"/>
    <col min="11" max="11" width="17.21875" bestFit="1" customWidth="1"/>
    <col min="12" max="12" width="16.5546875" customWidth="1"/>
    <col min="13" max="13" width="18.33203125" customWidth="1"/>
  </cols>
  <sheetData>
    <row r="1" spans="1:15">
      <c r="A1" s="1" t="s">
        <v>0</v>
      </c>
      <c r="B1" s="2"/>
      <c r="C1" s="2"/>
      <c r="D1" s="2"/>
      <c r="E1" s="2"/>
      <c r="F1" s="3"/>
      <c r="J1" s="1" t="s">
        <v>1</v>
      </c>
      <c r="K1" s="2"/>
      <c r="L1" s="2"/>
      <c r="M1" s="2"/>
      <c r="N1" s="2"/>
      <c r="O1" s="3"/>
    </row>
    <row r="2" spans="1:15" ht="15" thickBot="1">
      <c r="A2" s="4"/>
      <c r="B2" s="5" t="s">
        <v>2</v>
      </c>
      <c r="C2" s="5" t="s">
        <v>3</v>
      </c>
      <c r="D2" s="5" t="s">
        <v>4</v>
      </c>
      <c r="E2" s="6" t="s">
        <v>5</v>
      </c>
      <c r="F2" s="7" t="s">
        <v>6</v>
      </c>
      <c r="J2" s="8"/>
      <c r="K2" s="5" t="s">
        <v>2</v>
      </c>
      <c r="L2" s="5" t="s">
        <v>3</v>
      </c>
      <c r="M2" s="5" t="s">
        <v>4</v>
      </c>
      <c r="N2" s="6" t="s">
        <v>5</v>
      </c>
      <c r="O2" s="7" t="s">
        <v>6</v>
      </c>
    </row>
    <row r="3" spans="1:15">
      <c r="A3" s="9" t="s">
        <v>7</v>
      </c>
      <c r="B3" s="10">
        <v>1534.1152572142855</v>
      </c>
      <c r="C3" s="10">
        <v>2156.1687821243718</v>
      </c>
      <c r="D3" s="10">
        <v>2071.0305855759425</v>
      </c>
      <c r="E3" s="11">
        <f>(D3-C3)/C3*100</f>
        <v>-3.9485868292994488</v>
      </c>
      <c r="F3" s="12">
        <f>D3/B3*100-100</f>
        <v>34.998369635969311</v>
      </c>
      <c r="G3" s="11"/>
      <c r="H3" s="11"/>
      <c r="J3" s="9" t="s">
        <v>7</v>
      </c>
      <c r="K3" s="13">
        <v>4659.7332989285705</v>
      </c>
      <c r="L3" s="13">
        <v>8296.1036999260596</v>
      </c>
      <c r="M3" s="13">
        <v>8141.2651994466278</v>
      </c>
      <c r="N3" s="11">
        <f>M3/L3*100-100</f>
        <v>-1.8664002534203092</v>
      </c>
      <c r="O3" s="12">
        <f>M3/K3*100-100</f>
        <v>74.715261092701979</v>
      </c>
    </row>
    <row r="4" spans="1:15">
      <c r="A4" s="14" t="s">
        <v>8</v>
      </c>
      <c r="B4" s="15">
        <v>1620.4900204999999</v>
      </c>
      <c r="C4" s="15">
        <v>2542.0531999999998</v>
      </c>
      <c r="D4" s="15">
        <v>2355.1061799999998</v>
      </c>
      <c r="E4" s="16">
        <f t="shared" ref="E4:E46" si="0">D4/C4*100-100</f>
        <v>-7.3541741769999192</v>
      </c>
      <c r="F4" s="17">
        <f t="shared" ref="F4:F46" si="1">D4/B4*100-100</f>
        <v>45.332964116208188</v>
      </c>
      <c r="J4" s="14" t="s">
        <v>8</v>
      </c>
      <c r="K4" s="15">
        <v>4582.4589159999996</v>
      </c>
      <c r="L4" s="15">
        <v>7368.2128000000002</v>
      </c>
      <c r="M4" s="15">
        <v>8420.4247200000009</v>
      </c>
      <c r="N4" s="16">
        <f t="shared" ref="N4:N45" si="2">M4/L4*100-100</f>
        <v>14.280422519827326</v>
      </c>
      <c r="O4" s="17">
        <f t="shared" ref="O4:O45" si="3">M4/K4*100-100</f>
        <v>83.753414364490112</v>
      </c>
    </row>
    <row r="5" spans="1:15">
      <c r="A5" s="14" t="s">
        <v>9</v>
      </c>
      <c r="B5" s="15">
        <v>1790.9202049999999</v>
      </c>
      <c r="C5" s="15">
        <v>2217.467723076923</v>
      </c>
      <c r="D5" s="15">
        <v>2018.1601892307699</v>
      </c>
      <c r="E5" s="16">
        <f t="shared" si="0"/>
        <v>-8.9880692184144664</v>
      </c>
      <c r="F5" s="17">
        <f>D5/B5*100-100</f>
        <v>12.688448295817295</v>
      </c>
      <c r="J5" s="14" t="s">
        <v>9</v>
      </c>
      <c r="K5" s="15">
        <v>4510.3081574999997</v>
      </c>
      <c r="L5" s="15">
        <v>8869.870892307692</v>
      </c>
      <c r="M5" s="15">
        <v>8072.6407569230796</v>
      </c>
      <c r="N5" s="16">
        <f t="shared" si="2"/>
        <v>-8.9880692184144664</v>
      </c>
      <c r="O5" s="17">
        <f t="shared" si="3"/>
        <v>78.98202240348985</v>
      </c>
    </row>
    <row r="6" spans="1:15">
      <c r="A6" s="14" t="s">
        <v>10</v>
      </c>
      <c r="B6" s="15">
        <v>1394.3280215</v>
      </c>
      <c r="C6" s="15">
        <v>1925</v>
      </c>
      <c r="D6" s="15">
        <v>1773.75</v>
      </c>
      <c r="E6" s="16">
        <f t="shared" si="0"/>
        <v>-7.8571428571428612</v>
      </c>
      <c r="F6" s="17">
        <f t="shared" si="1"/>
        <v>27.211816204613243</v>
      </c>
      <c r="J6" s="14" t="s">
        <v>10</v>
      </c>
      <c r="K6" s="15">
        <v>4903.3572434999996</v>
      </c>
      <c r="L6" s="15">
        <v>7700</v>
      </c>
      <c r="M6" s="15">
        <v>7095</v>
      </c>
      <c r="N6" s="16">
        <f t="shared" si="2"/>
        <v>-7.8571428571428612</v>
      </c>
      <c r="O6" s="17">
        <f t="shared" si="3"/>
        <v>44.696779118129541</v>
      </c>
    </row>
    <row r="7" spans="1:15">
      <c r="A7" s="14" t="s">
        <v>11</v>
      </c>
      <c r="B7" s="15">
        <v>1260.0686424999999</v>
      </c>
      <c r="C7" s="15">
        <v>2076.6586324073401</v>
      </c>
      <c r="D7" s="15">
        <v>2059.8240939351072</v>
      </c>
      <c r="E7" s="16">
        <f t="shared" si="0"/>
        <v>-0.81065506913466834</v>
      </c>
      <c r="F7" s="17">
        <f t="shared" si="1"/>
        <v>63.469197189795722</v>
      </c>
      <c r="J7" s="14" t="s">
        <v>11</v>
      </c>
      <c r="K7" s="15">
        <v>4235.4157864999997</v>
      </c>
      <c r="L7" s="15">
        <v>8306.6345296293603</v>
      </c>
      <c r="M7" s="15">
        <v>8239.2963757404286</v>
      </c>
      <c r="N7" s="16">
        <f t="shared" si="2"/>
        <v>-0.81065506913466834</v>
      </c>
      <c r="O7" s="17">
        <f t="shared" si="3"/>
        <v>94.533353773729431</v>
      </c>
    </row>
    <row r="8" spans="1:15">
      <c r="A8" s="14" t="s">
        <v>12</v>
      </c>
      <c r="B8" s="15">
        <v>1301.7686590000001</v>
      </c>
      <c r="C8" s="15">
        <v>1804.3721675333334</v>
      </c>
      <c r="D8" s="15">
        <v>1895.02799266333</v>
      </c>
      <c r="E8" s="16">
        <f t="shared" si="0"/>
        <v>5.024230963057235</v>
      </c>
      <c r="F8" s="17">
        <f t="shared" si="1"/>
        <v>45.573330527027991</v>
      </c>
      <c r="J8" s="14" t="s">
        <v>12</v>
      </c>
      <c r="K8" s="15">
        <v>4905.1096164999999</v>
      </c>
      <c r="L8" s="15">
        <v>7917.4886701333298</v>
      </c>
      <c r="M8" s="15">
        <v>7580.11197065332</v>
      </c>
      <c r="N8" s="16">
        <f t="shared" si="2"/>
        <v>-4.261157969858246</v>
      </c>
      <c r="O8" s="17">
        <f t="shared" si="3"/>
        <v>54.535016815017599</v>
      </c>
    </row>
    <row r="9" spans="1:15">
      <c r="A9" s="14" t="s">
        <v>13</v>
      </c>
      <c r="B9" s="15">
        <v>1650.7619984999999</v>
      </c>
      <c r="C9" s="15">
        <v>2463.9124529809501</v>
      </c>
      <c r="D9" s="15">
        <v>2247.7850352138098</v>
      </c>
      <c r="E9" s="16">
        <f t="shared" si="0"/>
        <v>-8.771716604851747</v>
      </c>
      <c r="F9" s="17">
        <f t="shared" si="1"/>
        <v>36.16651202634344</v>
      </c>
      <c r="J9" s="14" t="s">
        <v>13</v>
      </c>
      <c r="K9" s="15">
        <v>4853.7863724999997</v>
      </c>
      <c r="L9" s="15">
        <v>9855.6498119238004</v>
      </c>
      <c r="M9" s="15">
        <v>8991.1401408552392</v>
      </c>
      <c r="N9" s="16">
        <f t="shared" si="2"/>
        <v>-8.771716604851747</v>
      </c>
      <c r="O9" s="17">
        <f t="shared" si="3"/>
        <v>85.239717013426088</v>
      </c>
    </row>
    <row r="10" spans="1:15">
      <c r="A10" s="14" t="s">
        <v>14</v>
      </c>
      <c r="B10" s="15">
        <v>1720.4692534999999</v>
      </c>
      <c r="C10" s="15">
        <v>2063.7172988720581</v>
      </c>
      <c r="D10" s="15">
        <v>2147.5606079885802</v>
      </c>
      <c r="E10" s="16">
        <f t="shared" si="0"/>
        <v>4.0627322919833659</v>
      </c>
      <c r="F10" s="17">
        <f t="shared" si="1"/>
        <v>24.824120141626253</v>
      </c>
      <c r="J10" s="14" t="s">
        <v>14</v>
      </c>
      <c r="K10" s="15">
        <v>4627.6970000000001</v>
      </c>
      <c r="L10" s="15">
        <v>8054.8691954882297</v>
      </c>
      <c r="M10" s="15">
        <v>8590.2424319543206</v>
      </c>
      <c r="N10" s="16">
        <f t="shared" si="2"/>
        <v>6.6465789011939336</v>
      </c>
      <c r="O10" s="17">
        <f t="shared" si="3"/>
        <v>85.626726035743474</v>
      </c>
    </row>
    <row r="11" spans="1:15">
      <c r="A11" s="9" t="s">
        <v>15</v>
      </c>
      <c r="B11" s="10">
        <v>1408.4058811666664</v>
      </c>
      <c r="C11" s="10">
        <v>2226.3898888888884</v>
      </c>
      <c r="D11" s="10">
        <v>2211.7176430555551</v>
      </c>
      <c r="E11" s="11">
        <f t="shared" si="0"/>
        <v>-0.65901511260706513</v>
      </c>
      <c r="F11" s="12">
        <f t="shared" si="1"/>
        <v>57.036950259214905</v>
      </c>
      <c r="J11" s="9" t="s">
        <v>15</v>
      </c>
      <c r="K11" s="13">
        <v>5951.0641946666665</v>
      </c>
      <c r="L11" s="13">
        <v>8088.8928888888868</v>
      </c>
      <c r="M11" s="13">
        <v>8513.5372388888863</v>
      </c>
      <c r="N11" s="11">
        <f t="shared" si="2"/>
        <v>5.2497215111267224</v>
      </c>
      <c r="O11" s="12">
        <f t="shared" si="3"/>
        <v>43.059072468394874</v>
      </c>
    </row>
    <row r="12" spans="1:15">
      <c r="A12" s="14" t="s">
        <v>16</v>
      </c>
      <c r="B12" s="15">
        <v>1413.2881084999999</v>
      </c>
      <c r="C12" s="15">
        <v>2550</v>
      </c>
      <c r="D12" s="15">
        <v>2502.5</v>
      </c>
      <c r="E12" s="16">
        <f t="shared" si="0"/>
        <v>-1.8627450980392268</v>
      </c>
      <c r="F12" s="17">
        <f t="shared" si="1"/>
        <v>77.069345234641531</v>
      </c>
      <c r="J12" s="14" t="s">
        <v>16</v>
      </c>
      <c r="K12" s="15">
        <v>6295.6283775000002</v>
      </c>
      <c r="L12" s="15">
        <v>7300</v>
      </c>
      <c r="M12" s="15">
        <v>8010</v>
      </c>
      <c r="N12" s="16">
        <f t="shared" si="2"/>
        <v>9.7260273972602675</v>
      </c>
      <c r="O12" s="17">
        <f t="shared" si="3"/>
        <v>27.231143893864626</v>
      </c>
    </row>
    <row r="13" spans="1:15">
      <c r="A13" s="14" t="s">
        <v>17</v>
      </c>
      <c r="B13" s="15">
        <v>1410.6597959999999</v>
      </c>
      <c r="C13" s="15">
        <v>1730.8125</v>
      </c>
      <c r="D13" s="15">
        <v>1788.65</v>
      </c>
      <c r="E13" s="16">
        <f t="shared" si="0"/>
        <v>3.3416386812551906</v>
      </c>
      <c r="F13" s="17">
        <f t="shared" si="1"/>
        <v>26.795277293066079</v>
      </c>
      <c r="J13" s="14" t="s">
        <v>17</v>
      </c>
      <c r="K13" s="15">
        <v>6051.8344274999999</v>
      </c>
      <c r="L13" s="15">
        <v>6923.25</v>
      </c>
      <c r="M13" s="15">
        <v>7154.6</v>
      </c>
      <c r="N13" s="16">
        <f t="shared" si="2"/>
        <v>3.3416386812551906</v>
      </c>
      <c r="O13" s="17">
        <f t="shared" si="3"/>
        <v>18.222005008744929</v>
      </c>
    </row>
    <row r="14" spans="1:15">
      <c r="A14" s="14" t="s">
        <v>18</v>
      </c>
      <c r="B14" s="15">
        <v>1381.6172604999999</v>
      </c>
      <c r="C14" s="15">
        <v>2069.105</v>
      </c>
      <c r="D14" s="15">
        <v>2069.47075</v>
      </c>
      <c r="E14" s="16">
        <f t="shared" si="0"/>
        <v>1.7676724960779211E-2</v>
      </c>
      <c r="F14" s="17">
        <f t="shared" si="1"/>
        <v>49.786110029565606</v>
      </c>
      <c r="J14" s="14" t="s">
        <v>18</v>
      </c>
      <c r="K14" s="15">
        <v>5490.45</v>
      </c>
      <c r="L14" s="15">
        <v>8276.42</v>
      </c>
      <c r="M14" s="15">
        <v>8277.8829999999998</v>
      </c>
      <c r="N14" s="16">
        <f t="shared" si="2"/>
        <v>1.7676724960779211E-2</v>
      </c>
      <c r="O14" s="17">
        <f t="shared" si="3"/>
        <v>50.768753016601551</v>
      </c>
    </row>
    <row r="15" spans="1:15">
      <c r="A15" s="14" t="s">
        <v>19</v>
      </c>
      <c r="B15" s="15">
        <v>1440.6263039999999</v>
      </c>
      <c r="C15" s="15">
        <v>2334.3634999999999</v>
      </c>
      <c r="D15" s="15">
        <v>2234.5180249999999</v>
      </c>
      <c r="E15" s="16">
        <f t="shared" si="0"/>
        <v>-4.2772034004130148</v>
      </c>
      <c r="F15" s="17">
        <f t="shared" si="1"/>
        <v>55.107401468077057</v>
      </c>
      <c r="J15" s="14" t="s">
        <v>19</v>
      </c>
      <c r="K15" s="15">
        <v>6076.7645549999997</v>
      </c>
      <c r="L15" s="15">
        <v>9337.4539999999997</v>
      </c>
      <c r="M15" s="15">
        <v>8938.0720999999994</v>
      </c>
      <c r="N15" s="16">
        <f t="shared" si="2"/>
        <v>-4.2772034004130148</v>
      </c>
      <c r="O15" s="17">
        <f t="shared" si="3"/>
        <v>47.086035983502086</v>
      </c>
    </row>
    <row r="16" spans="1:15">
      <c r="A16" s="14" t="s">
        <v>20</v>
      </c>
      <c r="B16" s="15">
        <v>1392.2615934999999</v>
      </c>
      <c r="C16" s="15">
        <v>2324.0583333333302</v>
      </c>
      <c r="D16" s="15">
        <v>2342.6670833333301</v>
      </c>
      <c r="E16" s="16">
        <f t="shared" si="0"/>
        <v>0.80070064219557935</v>
      </c>
      <c r="F16" s="17">
        <f>D16/B16*100-100</f>
        <v>68.263427955669613</v>
      </c>
      <c r="J16" s="14" t="s">
        <v>20</v>
      </c>
      <c r="K16" s="15">
        <v>5651.541131</v>
      </c>
      <c r="L16" s="15">
        <v>9296.2333333333208</v>
      </c>
      <c r="M16" s="15">
        <v>9370.6683333333203</v>
      </c>
      <c r="N16" s="16">
        <f t="shared" si="2"/>
        <v>0.80070064219557935</v>
      </c>
      <c r="O16" s="17">
        <f t="shared" si="3"/>
        <v>65.807310185412149</v>
      </c>
    </row>
    <row r="17" spans="1:15">
      <c r="A17" s="14" t="s">
        <v>21</v>
      </c>
      <c r="B17" s="15">
        <v>1411.9822245</v>
      </c>
      <c r="C17" s="15">
        <v>2350</v>
      </c>
      <c r="D17" s="15">
        <v>2332.5</v>
      </c>
      <c r="E17" s="16">
        <f t="shared" si="0"/>
        <v>-0.74468085106383342</v>
      </c>
      <c r="F17" s="17">
        <f>D17/B17*100-100</f>
        <v>65.193297729081991</v>
      </c>
      <c r="J17" s="14" t="s">
        <v>21</v>
      </c>
      <c r="K17" s="15">
        <v>6140.1666770000002</v>
      </c>
      <c r="L17" s="15">
        <v>7400</v>
      </c>
      <c r="M17" s="15">
        <v>9330</v>
      </c>
      <c r="N17" s="16">
        <f t="shared" si="2"/>
        <v>26.081081081081066</v>
      </c>
      <c r="O17" s="17">
        <f t="shared" si="3"/>
        <v>51.950272538179831</v>
      </c>
    </row>
    <row r="18" spans="1:15">
      <c r="A18" s="9" t="s">
        <v>22</v>
      </c>
      <c r="B18" s="10">
        <v>1409.0048585714285</v>
      </c>
      <c r="C18" s="10">
        <v>2364.4616884551747</v>
      </c>
      <c r="D18" s="10">
        <v>2285.6007784581439</v>
      </c>
      <c r="E18" s="11">
        <f t="shared" si="0"/>
        <v>-3.3352585234127758</v>
      </c>
      <c r="F18" s="12">
        <f t="shared" si="1"/>
        <v>62.213832305410534</v>
      </c>
      <c r="J18" s="9" t="s">
        <v>22</v>
      </c>
      <c r="K18" s="13">
        <v>5560.0255791428572</v>
      </c>
      <c r="L18" s="13">
        <v>8643.5610395349831</v>
      </c>
      <c r="M18" s="13">
        <v>8770.9745424039993</v>
      </c>
      <c r="N18" s="11">
        <f t="shared" si="2"/>
        <v>1.4740857649554044</v>
      </c>
      <c r="O18" s="12">
        <f t="shared" si="3"/>
        <v>57.750614948720198</v>
      </c>
    </row>
    <row r="19" spans="1:15">
      <c r="A19" s="14" t="s">
        <v>23</v>
      </c>
      <c r="B19" s="15">
        <v>1263.9142135</v>
      </c>
      <c r="C19" s="15">
        <v>2299.6791721273976</v>
      </c>
      <c r="D19" s="15">
        <v>2244.6310479465101</v>
      </c>
      <c r="E19" s="16">
        <f t="shared" si="0"/>
        <v>-2.3937306059072228</v>
      </c>
      <c r="F19" s="17">
        <f t="shared" si="1"/>
        <v>77.593623362358841</v>
      </c>
      <c r="J19" s="14" t="s">
        <v>23</v>
      </c>
      <c r="K19" s="15">
        <v>5150.9319795000001</v>
      </c>
      <c r="L19" s="15">
        <v>9198.7166885095903</v>
      </c>
      <c r="M19" s="15">
        <v>8978.5241917860403</v>
      </c>
      <c r="N19" s="16">
        <f t="shared" si="2"/>
        <v>-2.3937306059072228</v>
      </c>
      <c r="O19" s="17">
        <f t="shared" si="3"/>
        <v>74.308731459070515</v>
      </c>
    </row>
    <row r="20" spans="1:15">
      <c r="A20" s="14" t="s">
        <v>24</v>
      </c>
      <c r="B20" s="15">
        <v>1769.6486494999999</v>
      </c>
      <c r="C20" s="15">
        <v>2813.5333333333301</v>
      </c>
      <c r="D20" s="15">
        <v>2645.5633333333299</v>
      </c>
      <c r="E20" s="16">
        <f t="shared" si="0"/>
        <v>-5.9700732175437849</v>
      </c>
      <c r="F20" s="17">
        <f t="shared" si="1"/>
        <v>49.496530516428379</v>
      </c>
      <c r="J20" s="14" t="s">
        <v>24</v>
      </c>
      <c r="K20" s="15">
        <v>5655.6541639999996</v>
      </c>
      <c r="L20" s="15">
        <v>8554.1333333333005</v>
      </c>
      <c r="M20" s="15">
        <v>9582.2533333332995</v>
      </c>
      <c r="N20" s="16">
        <f t="shared" si="2"/>
        <v>12.018984974125615</v>
      </c>
      <c r="O20" s="17">
        <f t="shared" si="3"/>
        <v>69.427851411554229</v>
      </c>
    </row>
    <row r="21" spans="1:15">
      <c r="A21" s="14" t="s">
        <v>25</v>
      </c>
      <c r="B21" s="15">
        <v>1325.4276775000001</v>
      </c>
      <c r="C21" s="15">
        <v>1961.6766666666699</v>
      </c>
      <c r="D21" s="15">
        <v>1950.9281666666668</v>
      </c>
      <c r="E21" s="16">
        <f t="shared" si="0"/>
        <v>-0.54792413972415943</v>
      </c>
      <c r="F21" s="17">
        <f t="shared" si="1"/>
        <v>47.19235155451679</v>
      </c>
      <c r="J21" s="14" t="s">
        <v>25</v>
      </c>
      <c r="K21" s="15">
        <v>6900.2774925000003</v>
      </c>
      <c r="L21" s="15">
        <v>7846.7066666666797</v>
      </c>
      <c r="M21" s="15">
        <v>7803.7126666666672</v>
      </c>
      <c r="N21" s="16">
        <f t="shared" si="2"/>
        <v>-0.54792413972415943</v>
      </c>
      <c r="O21" s="17">
        <f t="shared" si="3"/>
        <v>13.09273685222982</v>
      </c>
    </row>
    <row r="22" spans="1:15">
      <c r="A22" s="14" t="s">
        <v>26</v>
      </c>
      <c r="B22" s="15">
        <v>1230.8092415000001</v>
      </c>
      <c r="C22" s="15">
        <v>2186.8083333333334</v>
      </c>
      <c r="D22" s="15">
        <v>2164.82958333333</v>
      </c>
      <c r="E22" s="16">
        <f t="shared" si="0"/>
        <v>-1.0050606477478254</v>
      </c>
      <c r="F22" s="17">
        <f t="shared" si="1"/>
        <v>75.886685795032662</v>
      </c>
      <c r="J22" s="14" t="s">
        <v>26</v>
      </c>
      <c r="K22" s="15">
        <v>5082.0002894999998</v>
      </c>
      <c r="L22" s="15">
        <v>8747.2333333333336</v>
      </c>
      <c r="M22" s="15">
        <v>8659.31833333332</v>
      </c>
      <c r="N22" s="16">
        <f t="shared" si="2"/>
        <v>-1.0050606477478254</v>
      </c>
      <c r="O22" s="17">
        <f t="shared" si="3"/>
        <v>70.391929162705338</v>
      </c>
    </row>
    <row r="23" spans="1:15">
      <c r="A23" s="14" t="s">
        <v>27</v>
      </c>
      <c r="B23" s="15">
        <v>1312.1086805</v>
      </c>
      <c r="C23" s="15">
        <v>2699.0676470588201</v>
      </c>
      <c r="D23" s="15">
        <v>2461.0706512605002</v>
      </c>
      <c r="E23" s="16">
        <f t="shared" si="0"/>
        <v>-8.817748456866795</v>
      </c>
      <c r="F23" s="17">
        <f t="shared" si="1"/>
        <v>87.566067341515492</v>
      </c>
      <c r="J23" s="14" t="s">
        <v>27</v>
      </c>
      <c r="K23" s="15">
        <v>5050.8713054999998</v>
      </c>
      <c r="L23" s="15">
        <v>9796.2705882353002</v>
      </c>
      <c r="M23" s="15">
        <v>9844.2826050420008</v>
      </c>
      <c r="N23" s="16">
        <f t="shared" si="2"/>
        <v>0.49010504940889632</v>
      </c>
      <c r="O23" s="17">
        <f t="shared" si="3"/>
        <v>94.902661533315154</v>
      </c>
    </row>
    <row r="24" spans="1:15">
      <c r="A24" s="14" t="s">
        <v>28</v>
      </c>
      <c r="B24" s="15">
        <v>1380.9530990000001</v>
      </c>
      <c r="C24" s="15">
        <v>2500</v>
      </c>
      <c r="D24" s="15">
        <v>2500</v>
      </c>
      <c r="E24" s="16">
        <f t="shared" si="0"/>
        <v>0</v>
      </c>
      <c r="F24" s="17">
        <f t="shared" si="1"/>
        <v>81.034388626981155</v>
      </c>
      <c r="J24" s="14" t="s">
        <v>28</v>
      </c>
      <c r="K24" s="15">
        <v>6025.4067930000001</v>
      </c>
      <c r="L24" s="15">
        <v>8000</v>
      </c>
      <c r="M24" s="15">
        <v>8000</v>
      </c>
      <c r="N24" s="16">
        <f t="shared" si="2"/>
        <v>0</v>
      </c>
      <c r="O24" s="17">
        <f t="shared" si="3"/>
        <v>32.771118612173666</v>
      </c>
    </row>
    <row r="25" spans="1:15">
      <c r="A25" s="14" t="s">
        <v>29</v>
      </c>
      <c r="B25" s="15">
        <v>1580.1724485</v>
      </c>
      <c r="C25" s="15">
        <v>2090.4666666666699</v>
      </c>
      <c r="D25" s="15">
        <v>2032.18266666667</v>
      </c>
      <c r="E25" s="16">
        <f t="shared" si="0"/>
        <v>-2.7880855949229755</v>
      </c>
      <c r="F25" s="17">
        <f t="shared" si="1"/>
        <v>28.60511956120655</v>
      </c>
      <c r="J25" s="14" t="s">
        <v>29</v>
      </c>
      <c r="K25" s="15">
        <v>5055.0370300000004</v>
      </c>
      <c r="L25" s="15">
        <v>8361.8666666666795</v>
      </c>
      <c r="M25" s="15">
        <v>8528.7306666666791</v>
      </c>
      <c r="N25" s="16">
        <f t="shared" si="2"/>
        <v>1.9955352871767076</v>
      </c>
      <c r="O25" s="17">
        <f t="shared" si="3"/>
        <v>68.717471623876094</v>
      </c>
    </row>
    <row r="26" spans="1:15">
      <c r="A26" s="9" t="s">
        <v>30</v>
      </c>
      <c r="B26" s="10">
        <v>1412.6279681000001</v>
      </c>
      <c r="C26" s="10">
        <v>2240.9791430931109</v>
      </c>
      <c r="D26" s="10">
        <v>2192.5161966137721</v>
      </c>
      <c r="E26" s="11">
        <f t="shared" si="0"/>
        <v>-2.1625790953345501</v>
      </c>
      <c r="F26" s="12">
        <f t="shared" si="1"/>
        <v>55.208324210282342</v>
      </c>
      <c r="J26" s="9" t="s">
        <v>30</v>
      </c>
      <c r="K26" s="13">
        <v>5238.3908133999994</v>
      </c>
      <c r="L26" s="13">
        <v>8363.9165723724454</v>
      </c>
      <c r="M26" s="13">
        <v>8570.0647864550883</v>
      </c>
      <c r="N26" s="11">
        <f t="shared" si="2"/>
        <v>2.4647330266730307</v>
      </c>
      <c r="O26" s="12">
        <f t="shared" si="3"/>
        <v>63.601096056684867</v>
      </c>
    </row>
    <row r="27" spans="1:15">
      <c r="A27" s="14" t="s">
        <v>31</v>
      </c>
      <c r="B27" s="15">
        <v>1450.787548</v>
      </c>
      <c r="C27" s="15">
        <v>1571.42857142857</v>
      </c>
      <c r="D27" s="15">
        <v>1585</v>
      </c>
      <c r="E27" s="16">
        <f t="shared" si="0"/>
        <v>0.86363636363645924</v>
      </c>
      <c r="F27" s="17">
        <f t="shared" si="1"/>
        <v>9.2510066125822448</v>
      </c>
      <c r="J27" s="14" t="s">
        <v>31</v>
      </c>
      <c r="K27" s="15">
        <v>5984.2587094999999</v>
      </c>
      <c r="L27" s="15">
        <v>7285.7142857142799</v>
      </c>
      <c r="M27" s="15">
        <v>6340</v>
      </c>
      <c r="N27" s="16">
        <f t="shared" si="2"/>
        <v>-12.980392156862678</v>
      </c>
      <c r="O27" s="17">
        <f t="shared" si="3"/>
        <v>5.9446175001635737</v>
      </c>
    </row>
    <row r="28" spans="1:15">
      <c r="A28" s="14" t="s">
        <v>32</v>
      </c>
      <c r="B28" s="15">
        <v>1373.7184540000001</v>
      </c>
      <c r="C28" s="15">
        <v>1925.6864962274606</v>
      </c>
      <c r="D28" s="15">
        <v>2073.1570476117199</v>
      </c>
      <c r="E28" s="16">
        <f t="shared" si="0"/>
        <v>7.6580768299078414</v>
      </c>
      <c r="F28" s="17">
        <f t="shared" si="1"/>
        <v>50.915716504724173</v>
      </c>
      <c r="J28" s="14" t="s">
        <v>32</v>
      </c>
      <c r="K28" s="15">
        <v>5137.4299389999996</v>
      </c>
      <c r="L28" s="15">
        <v>7702.7459849098423</v>
      </c>
      <c r="M28" s="15">
        <v>8292.6281904468797</v>
      </c>
      <c r="N28" s="16">
        <f t="shared" si="2"/>
        <v>7.6580768299078414</v>
      </c>
      <c r="O28" s="17">
        <f t="shared" si="3"/>
        <v>61.415888662435748</v>
      </c>
    </row>
    <row r="29" spans="1:15">
      <c r="A29" s="14" t="s">
        <v>33</v>
      </c>
      <c r="B29" s="15">
        <v>1422.7261820000001</v>
      </c>
      <c r="C29" s="15">
        <v>2567.3654811428569</v>
      </c>
      <c r="D29" s="15">
        <v>2469.6131604571401</v>
      </c>
      <c r="E29" s="16">
        <f t="shared" si="0"/>
        <v>-3.8074953256052311</v>
      </c>
      <c r="F29" s="17">
        <f t="shared" si="1"/>
        <v>73.583166719085511</v>
      </c>
      <c r="J29" s="14" t="s">
        <v>33</v>
      </c>
      <c r="K29" s="15">
        <v>5384.4973234999998</v>
      </c>
      <c r="L29" s="15">
        <v>8269.4619245714002</v>
      </c>
      <c r="M29" s="15">
        <v>9878.4526418285604</v>
      </c>
      <c r="N29" s="16">
        <f t="shared" si="2"/>
        <v>19.457018267129314</v>
      </c>
      <c r="O29" s="17">
        <f t="shared" si="3"/>
        <v>83.461000133015659</v>
      </c>
    </row>
    <row r="30" spans="1:15">
      <c r="A30" s="14" t="s">
        <v>34</v>
      </c>
      <c r="B30" s="15">
        <v>1420.2121305000001</v>
      </c>
      <c r="C30" s="15">
        <v>2700.4491666666668</v>
      </c>
      <c r="D30" s="15">
        <v>2588.8498749999999</v>
      </c>
      <c r="E30" s="16">
        <f t="shared" si="0"/>
        <v>-4.1326196043312677</v>
      </c>
      <c r="F30" s="17">
        <f t="shared" si="1"/>
        <v>82.286140176015067</v>
      </c>
      <c r="J30" s="14" t="s">
        <v>34</v>
      </c>
      <c r="K30" s="15">
        <v>5020.4985809999998</v>
      </c>
      <c r="L30" s="15">
        <v>8801.7966666666998</v>
      </c>
      <c r="M30" s="15">
        <v>9355.3994999999995</v>
      </c>
      <c r="N30" s="16">
        <f t="shared" si="2"/>
        <v>6.2896571495436859</v>
      </c>
      <c r="O30" s="17">
        <f t="shared" si="3"/>
        <v>86.344032351794027</v>
      </c>
    </row>
    <row r="31" spans="1:15">
      <c r="A31" s="14" t="s">
        <v>35</v>
      </c>
      <c r="B31" s="15">
        <v>1395.695526</v>
      </c>
      <c r="C31" s="15">
        <v>2439.9659999999999</v>
      </c>
      <c r="D31" s="15">
        <v>2245.9609</v>
      </c>
      <c r="E31" s="16">
        <f t="shared" si="0"/>
        <v>-7.9511394830911541</v>
      </c>
      <c r="F31" s="17">
        <f t="shared" si="1"/>
        <v>60.920548798835938</v>
      </c>
      <c r="J31" s="14" t="s">
        <v>35</v>
      </c>
      <c r="K31" s="15">
        <v>4665.2695139999996</v>
      </c>
      <c r="L31" s="15">
        <v>9759.8639999999996</v>
      </c>
      <c r="M31" s="15">
        <v>8983.8436000000002</v>
      </c>
      <c r="N31" s="16">
        <f t="shared" si="2"/>
        <v>-7.9511394830911541</v>
      </c>
      <c r="O31" s="17">
        <f t="shared" si="3"/>
        <v>92.568587367576498</v>
      </c>
    </row>
    <row r="32" spans="1:15">
      <c r="A32" s="9" t="s">
        <v>36</v>
      </c>
      <c r="B32" s="10">
        <v>1435.648451</v>
      </c>
      <c r="C32" s="10">
        <v>2300.379587962962</v>
      </c>
      <c r="D32" s="10">
        <v>2274.1569018518517</v>
      </c>
      <c r="E32" s="11">
        <f t="shared" si="0"/>
        <v>-1.139928655615094</v>
      </c>
      <c r="F32" s="12">
        <f t="shared" si="1"/>
        <v>58.406251911308033</v>
      </c>
      <c r="J32" s="9" t="s">
        <v>36</v>
      </c>
      <c r="K32" s="13">
        <v>4720.6269810833337</v>
      </c>
      <c r="L32" s="13">
        <v>8251.5183518518515</v>
      </c>
      <c r="M32" s="13">
        <v>8846.6276074074067</v>
      </c>
      <c r="N32" s="11">
        <f t="shared" si="2"/>
        <v>7.2121181845520255</v>
      </c>
      <c r="O32" s="12">
        <f t="shared" si="3"/>
        <v>87.403657244216305</v>
      </c>
    </row>
    <row r="33" spans="1:15">
      <c r="A33" s="14" t="s">
        <v>37</v>
      </c>
      <c r="B33" s="15">
        <v>1392.470656</v>
      </c>
      <c r="C33" s="15">
        <v>2348.4722499999998</v>
      </c>
      <c r="D33" s="15">
        <v>2102.6486749999999</v>
      </c>
      <c r="E33" s="16">
        <f t="shared" si="0"/>
        <v>-10.467382571797472</v>
      </c>
      <c r="F33" s="17">
        <f t="shared" si="1"/>
        <v>51.001291548940173</v>
      </c>
      <c r="J33" s="14" t="s">
        <v>37</v>
      </c>
      <c r="K33" s="15">
        <v>4362.8116209999998</v>
      </c>
      <c r="L33" s="15">
        <v>9093.8889999999992</v>
      </c>
      <c r="M33" s="15">
        <v>8910.5946999999996</v>
      </c>
      <c r="N33" s="16">
        <f t="shared" si="2"/>
        <v>-2.0155766141416507</v>
      </c>
      <c r="O33" s="17">
        <f t="shared" si="3"/>
        <v>104.23973056983843</v>
      </c>
    </row>
    <row r="34" spans="1:15">
      <c r="A34" s="14" t="s">
        <v>38</v>
      </c>
      <c r="B34" s="15">
        <v>1280.3410085</v>
      </c>
      <c r="C34" s="15">
        <v>1694.44444444444</v>
      </c>
      <c r="D34" s="15">
        <v>1698.6111111111099</v>
      </c>
      <c r="E34" s="16">
        <f t="shared" si="0"/>
        <v>0.24590163934445286</v>
      </c>
      <c r="F34" s="17">
        <f t="shared" si="1"/>
        <v>32.668648417435264</v>
      </c>
      <c r="J34" s="14" t="s">
        <v>38</v>
      </c>
      <c r="K34" s="15">
        <v>4518.5325894999996</v>
      </c>
      <c r="L34" s="15">
        <v>6977.7777777777601</v>
      </c>
      <c r="M34" s="15">
        <v>6794.4444444444398</v>
      </c>
      <c r="N34" s="16">
        <f t="shared" si="2"/>
        <v>-2.6273885350316704</v>
      </c>
      <c r="O34" s="17">
        <f t="shared" si="3"/>
        <v>50.368384201391393</v>
      </c>
    </row>
    <row r="35" spans="1:15">
      <c r="A35" s="14" t="s">
        <v>39</v>
      </c>
      <c r="B35" s="15">
        <v>1722.938369</v>
      </c>
      <c r="C35" s="15">
        <v>2201.8018333333298</v>
      </c>
      <c r="D35" s="15">
        <v>2255.8221083333301</v>
      </c>
      <c r="E35" s="16">
        <f t="shared" si="0"/>
        <v>2.4534576264848766</v>
      </c>
      <c r="F35" s="17">
        <f t="shared" si="1"/>
        <v>30.92877545252054</v>
      </c>
      <c r="J35" s="14" t="s">
        <v>39</v>
      </c>
      <c r="K35" s="15">
        <v>5321.235541</v>
      </c>
      <c r="L35" s="15">
        <v>8807.2073333333192</v>
      </c>
      <c r="M35" s="15">
        <v>9023.2884333333204</v>
      </c>
      <c r="N35" s="16">
        <f t="shared" si="2"/>
        <v>2.4534576264848766</v>
      </c>
      <c r="O35" s="17">
        <f t="shared" si="3"/>
        <v>69.571302826365923</v>
      </c>
    </row>
    <row r="36" spans="1:15">
      <c r="A36" s="14" t="s">
        <v>40</v>
      </c>
      <c r="B36" s="15">
        <v>1545.8707899999999</v>
      </c>
      <c r="C36" s="15">
        <v>2456.2423333333336</v>
      </c>
      <c r="D36" s="15">
        <v>2458.0120166666702</v>
      </c>
      <c r="E36" s="16">
        <f t="shared" si="0"/>
        <v>7.2048401304726895E-2</v>
      </c>
      <c r="F36" s="17">
        <f t="shared" si="1"/>
        <v>59.005010804730347</v>
      </c>
      <c r="J36" s="14" t="s">
        <v>40</v>
      </c>
      <c r="K36" s="15">
        <v>4320.3875690000004</v>
      </c>
      <c r="L36" s="15">
        <v>9024.9693333333307</v>
      </c>
      <c r="M36" s="15">
        <v>9832.0480666666808</v>
      </c>
      <c r="N36" s="16">
        <f t="shared" si="2"/>
        <v>8.9427310334721994</v>
      </c>
      <c r="O36" s="17">
        <f t="shared" si="3"/>
        <v>127.57328849880042</v>
      </c>
    </row>
    <row r="37" spans="1:15">
      <c r="A37" s="14" t="s">
        <v>41</v>
      </c>
      <c r="B37" s="15">
        <v>1391.7607620000001</v>
      </c>
      <c r="C37" s="15">
        <v>2503.6486666666669</v>
      </c>
      <c r="D37" s="15">
        <v>2562.5293000000001</v>
      </c>
      <c r="E37" s="16">
        <f t="shared" si="0"/>
        <v>2.3517929698868727</v>
      </c>
      <c r="F37" s="17">
        <f t="shared" si="1"/>
        <v>84.121392840359448</v>
      </c>
      <c r="J37" s="14" t="s">
        <v>41</v>
      </c>
      <c r="K37" s="15">
        <v>5400.4955325000001</v>
      </c>
      <c r="L37" s="15">
        <v>8214.5946666667005</v>
      </c>
      <c r="M37" s="15">
        <v>9250.1172000000006</v>
      </c>
      <c r="N37" s="16">
        <f t="shared" si="2"/>
        <v>12.605887147849899</v>
      </c>
      <c r="O37" s="17">
        <f t="shared" si="3"/>
        <v>71.282748857639206</v>
      </c>
    </row>
    <row r="38" spans="1:15">
      <c r="A38" s="14" t="s">
        <v>42</v>
      </c>
      <c r="B38" s="15">
        <v>1280.5091205000001</v>
      </c>
      <c r="C38" s="15">
        <v>2597.6680000000001</v>
      </c>
      <c r="D38" s="15">
        <v>2567.3182000000002</v>
      </c>
      <c r="E38" s="16">
        <f t="shared" si="0"/>
        <v>-1.1683479182097045</v>
      </c>
      <c r="F38" s="17">
        <f t="shared" si="1"/>
        <v>100.49198860821389</v>
      </c>
      <c r="J38" s="14" t="s">
        <v>42</v>
      </c>
      <c r="K38" s="15">
        <v>4400.2990335000004</v>
      </c>
      <c r="L38" s="15">
        <v>7390.6719999999996</v>
      </c>
      <c r="M38" s="15">
        <v>9269.2728000000006</v>
      </c>
      <c r="N38" s="16">
        <f t="shared" si="2"/>
        <v>25.418538395426026</v>
      </c>
      <c r="O38" s="17">
        <f t="shared" si="3"/>
        <v>110.65097461404153</v>
      </c>
    </row>
    <row r="39" spans="1:15">
      <c r="A39" s="9" t="s">
        <v>43</v>
      </c>
      <c r="B39" s="10">
        <v>1488.9682827500001</v>
      </c>
      <c r="C39" s="10">
        <v>2019.7718316137546</v>
      </c>
      <c r="D39" s="10">
        <v>2018.5506023875657</v>
      </c>
      <c r="E39" s="11">
        <f t="shared" si="0"/>
        <v>-6.0463722043948565E-2</v>
      </c>
      <c r="F39" s="12">
        <f t="shared" si="1"/>
        <v>35.567065180157584</v>
      </c>
      <c r="J39" s="9" t="s">
        <v>43</v>
      </c>
      <c r="K39" s="13">
        <v>5086.1696295000002</v>
      </c>
      <c r="L39" s="13">
        <v>8079.0873264550182</v>
      </c>
      <c r="M39" s="13">
        <v>8074.2024095502629</v>
      </c>
      <c r="N39" s="11">
        <f t="shared" si="2"/>
        <v>-6.0463722043948565E-2</v>
      </c>
      <c r="O39" s="12">
        <f t="shared" si="3"/>
        <v>58.748193585985518</v>
      </c>
    </row>
    <row r="40" spans="1:15">
      <c r="A40" s="14" t="s">
        <v>44</v>
      </c>
      <c r="B40" s="15">
        <v>1374.8095780000001</v>
      </c>
      <c r="C40" s="15">
        <v>1877.7083333333301</v>
      </c>
      <c r="D40" s="15">
        <v>1804.3645833333301</v>
      </c>
      <c r="E40" s="16">
        <f t="shared" si="0"/>
        <v>-3.9060246310884281</v>
      </c>
      <c r="F40" s="17">
        <f t="shared" si="1"/>
        <v>31.244691061741349</v>
      </c>
      <c r="J40" s="14" t="s">
        <v>44</v>
      </c>
      <c r="K40" s="15">
        <v>5065.0735640000003</v>
      </c>
      <c r="L40" s="15">
        <v>7510.8333333333203</v>
      </c>
      <c r="M40" s="15">
        <v>7217.4583333333203</v>
      </c>
      <c r="N40" s="16">
        <f t="shared" si="2"/>
        <v>-3.9060246310884281</v>
      </c>
      <c r="O40" s="17">
        <f t="shared" si="3"/>
        <v>42.494639853434506</v>
      </c>
    </row>
    <row r="41" spans="1:15">
      <c r="A41" s="14" t="s">
        <v>45</v>
      </c>
      <c r="B41" s="15">
        <v>1410.934996</v>
      </c>
      <c r="C41" s="15">
        <v>2054.8029999999999</v>
      </c>
      <c r="D41" s="15">
        <v>2086.5709499999998</v>
      </c>
      <c r="E41" s="16">
        <f t="shared" si="0"/>
        <v>1.5460338533669642</v>
      </c>
      <c r="F41" s="17">
        <f t="shared" si="1"/>
        <v>47.885689696224659</v>
      </c>
      <c r="J41" s="14" t="s">
        <v>45</v>
      </c>
      <c r="K41" s="15">
        <v>4950.2685229999997</v>
      </c>
      <c r="L41" s="15">
        <v>8219.2119999999995</v>
      </c>
      <c r="M41" s="15">
        <v>8346.2837999999992</v>
      </c>
      <c r="N41" s="16">
        <f t="shared" si="2"/>
        <v>1.5460338533669642</v>
      </c>
      <c r="O41" s="17">
        <f t="shared" si="3"/>
        <v>68.602647739640588</v>
      </c>
    </row>
    <row r="42" spans="1:15">
      <c r="A42" s="14" t="s">
        <v>46</v>
      </c>
      <c r="B42" s="15">
        <v>1572.3509125</v>
      </c>
      <c r="C42" s="15">
        <v>2310.4499999999998</v>
      </c>
      <c r="D42" s="15">
        <v>2284.5174999999999</v>
      </c>
      <c r="E42" s="16">
        <f t="shared" si="0"/>
        <v>-1.1224003981908197</v>
      </c>
      <c r="F42" s="17">
        <f t="shared" si="1"/>
        <v>45.293107399777085</v>
      </c>
      <c r="J42" s="14" t="s">
        <v>46</v>
      </c>
      <c r="K42" s="15">
        <v>5950.8459949999997</v>
      </c>
      <c r="L42" s="15">
        <v>9241.7999999999993</v>
      </c>
      <c r="M42" s="15">
        <v>9138.07</v>
      </c>
      <c r="N42" s="16">
        <f t="shared" si="2"/>
        <v>-1.1224003981908197</v>
      </c>
      <c r="O42" s="17">
        <f t="shared" si="3"/>
        <v>53.559174740498378</v>
      </c>
    </row>
    <row r="43" spans="1:15">
      <c r="A43" s="14" t="s">
        <v>47</v>
      </c>
      <c r="B43" s="15">
        <v>1644.0671030000001</v>
      </c>
      <c r="C43" s="15">
        <v>2021.04778333333</v>
      </c>
      <c r="D43" s="15">
        <v>2034.20495083333</v>
      </c>
      <c r="E43" s="16">
        <f t="shared" si="0"/>
        <v>0.65100724527648879</v>
      </c>
      <c r="F43" s="17">
        <f t="shared" si="1"/>
        <v>23.730044054858141</v>
      </c>
      <c r="J43" s="14" t="s">
        <v>47</v>
      </c>
      <c r="K43" s="15">
        <v>4800.0266620000002</v>
      </c>
      <c r="L43" s="15">
        <v>8084.1911333333201</v>
      </c>
      <c r="M43" s="15">
        <v>8136.8198033333201</v>
      </c>
      <c r="N43" s="16">
        <f t="shared" si="2"/>
        <v>0.65100724527648879</v>
      </c>
      <c r="O43" s="17">
        <f t="shared" si="3"/>
        <v>69.516137644597933</v>
      </c>
    </row>
    <row r="44" spans="1:15">
      <c r="A44" s="14" t="s">
        <v>48</v>
      </c>
      <c r="B44" s="15">
        <v>1511.13327</v>
      </c>
      <c r="C44" s="15">
        <v>2057.9769444444401</v>
      </c>
      <c r="D44" s="15">
        <v>2170.0068194444443</v>
      </c>
      <c r="E44" s="16">
        <f t="shared" si="0"/>
        <v>5.4436895079136747</v>
      </c>
      <c r="F44" s="17">
        <f t="shared" si="1"/>
        <v>43.601286698190705</v>
      </c>
      <c r="J44" s="14" t="s">
        <v>48</v>
      </c>
      <c r="K44" s="15">
        <v>4650.6199340000003</v>
      </c>
      <c r="L44" s="15">
        <v>8231.9077777777602</v>
      </c>
      <c r="M44" s="15">
        <v>8680.0272777777773</v>
      </c>
      <c r="N44" s="16">
        <f t="shared" si="2"/>
        <v>5.4436895079136747</v>
      </c>
      <c r="O44" s="17">
        <f t="shared" si="3"/>
        <v>86.642370285289729</v>
      </c>
    </row>
    <row r="45" spans="1:15" ht="15" thickBot="1">
      <c r="A45" s="14" t="s">
        <v>49</v>
      </c>
      <c r="B45" s="15">
        <v>1420.513837</v>
      </c>
      <c r="C45" s="15">
        <v>1796.6449285714284</v>
      </c>
      <c r="D45" s="15">
        <v>1731.63881071429</v>
      </c>
      <c r="E45" s="16">
        <f t="shared" si="0"/>
        <v>-3.6181950491924368</v>
      </c>
      <c r="F45" s="17">
        <f t="shared" si="1"/>
        <v>21.90228392082112</v>
      </c>
      <c r="J45" s="14" t="s">
        <v>49</v>
      </c>
      <c r="K45" s="15">
        <v>5100.1830989999999</v>
      </c>
      <c r="L45" s="15">
        <v>7186.5797142857136</v>
      </c>
      <c r="M45" s="15">
        <v>6926.55524285716</v>
      </c>
      <c r="N45" s="16">
        <f t="shared" si="2"/>
        <v>-3.6181950491924368</v>
      </c>
      <c r="O45" s="17">
        <f t="shared" si="3"/>
        <v>35.809932867219203</v>
      </c>
    </row>
    <row r="46" spans="1:15" ht="15" thickBot="1">
      <c r="A46" s="18" t="s">
        <v>50</v>
      </c>
      <c r="B46" s="19">
        <v>1450.3544956891892</v>
      </c>
      <c r="C46" s="19">
        <v>2219.6907259544873</v>
      </c>
      <c r="D46" s="19">
        <v>2175.2851733804678</v>
      </c>
      <c r="E46" s="19">
        <f t="shared" si="0"/>
        <v>-2.0005288148836513</v>
      </c>
      <c r="F46" s="20">
        <f t="shared" si="1"/>
        <v>49.982999318163337</v>
      </c>
      <c r="J46" s="18" t="s">
        <v>50</v>
      </c>
      <c r="K46" s="19">
        <v>5196.6873255405399</v>
      </c>
      <c r="L46" s="19">
        <v>8294.9791200341642</v>
      </c>
      <c r="M46" s="19">
        <v>8482.2217746029528</v>
      </c>
      <c r="N46" s="19">
        <f>M46/L46*100-100</f>
        <v>2.2573010957502788</v>
      </c>
      <c r="O46" s="20">
        <f>M46/K46*100-100</f>
        <v>63.22363157996358</v>
      </c>
    </row>
    <row r="47" spans="1:15">
      <c r="B47" s="15"/>
      <c r="C47" s="15"/>
      <c r="D47" s="15"/>
      <c r="K47" s="15"/>
      <c r="L47" s="15"/>
      <c r="M47" s="15"/>
    </row>
    <row r="48" spans="1:15">
      <c r="A48" s="21" t="s">
        <v>51</v>
      </c>
      <c r="J48" s="21" t="s">
        <v>51</v>
      </c>
    </row>
    <row r="49" spans="1:11">
      <c r="A49" s="22" t="s">
        <v>24</v>
      </c>
      <c r="B49" s="23">
        <v>2645.5633333333299</v>
      </c>
      <c r="J49" s="22" t="s">
        <v>33</v>
      </c>
      <c r="K49" s="15">
        <v>9878.4526418285604</v>
      </c>
    </row>
    <row r="50" spans="1:11">
      <c r="A50" s="22" t="s">
        <v>34</v>
      </c>
      <c r="B50" s="23">
        <v>2588.8498749999999</v>
      </c>
      <c r="J50" s="22" t="s">
        <v>27</v>
      </c>
      <c r="K50" s="15">
        <v>9844.2826050420008</v>
      </c>
    </row>
    <row r="51" spans="1:11">
      <c r="A51" s="22" t="s">
        <v>42</v>
      </c>
      <c r="B51" s="23">
        <v>2567.3182000000002</v>
      </c>
      <c r="J51" s="22" t="s">
        <v>40</v>
      </c>
      <c r="K51" s="15">
        <v>9832.0480666666808</v>
      </c>
    </row>
    <row r="52" spans="1:11">
      <c r="J52" s="24"/>
    </row>
    <row r="53" spans="1:11">
      <c r="A53" s="21" t="s">
        <v>52</v>
      </c>
      <c r="J53" s="21" t="s">
        <v>52</v>
      </c>
    </row>
    <row r="54" spans="1:11">
      <c r="A54" s="22" t="s">
        <v>31</v>
      </c>
      <c r="B54" s="23">
        <v>1585</v>
      </c>
      <c r="J54" s="22" t="s">
        <v>31</v>
      </c>
      <c r="K54" s="15">
        <v>6340</v>
      </c>
    </row>
    <row r="55" spans="1:11">
      <c r="A55" s="22" t="s">
        <v>38</v>
      </c>
      <c r="B55" s="23">
        <v>1698.6111111111099</v>
      </c>
      <c r="J55" s="22" t="s">
        <v>38</v>
      </c>
      <c r="K55" s="15">
        <v>6794.4444444444398</v>
      </c>
    </row>
    <row r="56" spans="1:11">
      <c r="A56" s="22" t="s">
        <v>49</v>
      </c>
      <c r="B56" s="23">
        <v>1731.63881071429</v>
      </c>
      <c r="J56" s="22" t="s">
        <v>49</v>
      </c>
      <c r="K56" s="15">
        <v>6926.55524285716</v>
      </c>
    </row>
    <row r="60" spans="1:11">
      <c r="G60" s="25"/>
    </row>
  </sheetData>
  <mergeCells count="2">
    <mergeCell ref="A1:F1"/>
    <mergeCell ref="J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NHK MAY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 Onuorah</dc:creator>
  <cp:lastModifiedBy>Vee Onuorah</cp:lastModifiedBy>
  <dcterms:created xsi:type="dcterms:W3CDTF">2025-06-27T12:11:39Z</dcterms:created>
  <dcterms:modified xsi:type="dcterms:W3CDTF">2025-06-27T12:13:23Z</dcterms:modified>
</cp:coreProperties>
</file>