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242A8221-DA19-4055-8C78-3B840DF83319}" xr6:coauthVersionLast="47" xr6:coauthVersionMax="47" xr10:uidLastSave="{00000000-0000-0000-0000-000000000000}"/>
  <bookViews>
    <workbookView xWindow="-108" yWindow="-108" windowWidth="23256" windowHeight="14856" xr2:uid="{35CF376A-BC1E-4510-9879-C9F8A28AA954}"/>
  </bookViews>
  <sheets>
    <sheet name="Sheet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1" i="1" l="1"/>
  <c r="O46" i="1"/>
  <c r="N46" i="1"/>
  <c r="F46" i="1"/>
  <c r="E46" i="1"/>
  <c r="O45" i="1"/>
  <c r="N45" i="1"/>
  <c r="F45" i="1"/>
  <c r="E45" i="1"/>
  <c r="O44" i="1"/>
  <c r="N44" i="1"/>
  <c r="F44" i="1"/>
  <c r="E44" i="1"/>
  <c r="O43" i="1"/>
  <c r="N43" i="1"/>
  <c r="F43" i="1"/>
  <c r="E43" i="1"/>
  <c r="O42" i="1"/>
  <c r="N42" i="1"/>
  <c r="F42" i="1"/>
  <c r="E42" i="1"/>
  <c r="O41" i="1"/>
  <c r="N41" i="1"/>
  <c r="F41" i="1"/>
  <c r="E41" i="1"/>
  <c r="O40" i="1"/>
  <c r="N40" i="1"/>
  <c r="F40" i="1"/>
  <c r="E40" i="1"/>
  <c r="O39" i="1"/>
  <c r="N39" i="1"/>
  <c r="F39" i="1"/>
  <c r="E39" i="1"/>
  <c r="O38" i="1"/>
  <c r="N38" i="1"/>
  <c r="F38" i="1"/>
  <c r="E38" i="1"/>
  <c r="O37" i="1"/>
  <c r="N37" i="1"/>
  <c r="F37" i="1"/>
  <c r="E37" i="1"/>
  <c r="O36" i="1"/>
  <c r="N36" i="1"/>
  <c r="F36" i="1"/>
  <c r="E36" i="1"/>
  <c r="O35" i="1"/>
  <c r="N35" i="1"/>
  <c r="F35" i="1"/>
  <c r="E35" i="1"/>
  <c r="O34" i="1"/>
  <c r="N34" i="1"/>
  <c r="F34" i="1"/>
  <c r="E34" i="1"/>
  <c r="O33" i="1"/>
  <c r="N33" i="1"/>
  <c r="F33" i="1"/>
  <c r="E33" i="1"/>
  <c r="O32" i="1"/>
  <c r="N32" i="1"/>
  <c r="F32" i="1"/>
  <c r="E32" i="1"/>
  <c r="O31" i="1"/>
  <c r="N31" i="1"/>
  <c r="F31" i="1"/>
  <c r="E31" i="1"/>
  <c r="O30" i="1"/>
  <c r="N30" i="1"/>
  <c r="F30" i="1"/>
  <c r="E30" i="1"/>
  <c r="O29" i="1"/>
  <c r="N29" i="1"/>
  <c r="F29" i="1"/>
  <c r="E29" i="1"/>
  <c r="O28" i="1"/>
  <c r="N28" i="1"/>
  <c r="F28" i="1"/>
  <c r="E28" i="1"/>
  <c r="O27" i="1"/>
  <c r="N27" i="1"/>
  <c r="F27" i="1"/>
  <c r="E27" i="1"/>
  <c r="O26" i="1"/>
  <c r="N26" i="1"/>
  <c r="F26" i="1"/>
  <c r="E26" i="1"/>
  <c r="O25" i="1"/>
  <c r="N25" i="1"/>
  <c r="F25" i="1"/>
  <c r="E25" i="1"/>
  <c r="O24" i="1"/>
  <c r="N24" i="1"/>
  <c r="F24" i="1"/>
  <c r="E24" i="1"/>
  <c r="O23" i="1"/>
  <c r="N23" i="1"/>
  <c r="F23" i="1"/>
  <c r="E23" i="1"/>
  <c r="O22" i="1"/>
  <c r="N22" i="1"/>
  <c r="F22" i="1"/>
  <c r="E22" i="1"/>
  <c r="O21" i="1"/>
  <c r="F21" i="1"/>
  <c r="E21" i="1"/>
  <c r="O20" i="1"/>
  <c r="N20" i="1"/>
  <c r="F20" i="1"/>
  <c r="E20" i="1"/>
  <c r="O19" i="1"/>
  <c r="N19" i="1"/>
  <c r="F19" i="1"/>
  <c r="E19" i="1"/>
  <c r="O18" i="1"/>
  <c r="N18" i="1"/>
  <c r="F18" i="1"/>
  <c r="E18" i="1"/>
  <c r="O17" i="1"/>
  <c r="N17" i="1"/>
  <c r="F17" i="1"/>
  <c r="E17" i="1"/>
  <c r="O16" i="1"/>
  <c r="N16" i="1"/>
  <c r="F16" i="1"/>
  <c r="E16" i="1"/>
  <c r="O15" i="1"/>
  <c r="N15" i="1"/>
  <c r="F15" i="1"/>
  <c r="E15" i="1"/>
  <c r="O14" i="1"/>
  <c r="N14" i="1"/>
  <c r="F14" i="1"/>
  <c r="E14" i="1"/>
  <c r="O13" i="1"/>
  <c r="N13" i="1"/>
  <c r="F13" i="1"/>
  <c r="E13" i="1"/>
  <c r="O12" i="1"/>
  <c r="N12" i="1"/>
  <c r="F12" i="1"/>
  <c r="E12" i="1"/>
  <c r="O11" i="1"/>
  <c r="N11" i="1"/>
  <c r="F11" i="1"/>
  <c r="E11" i="1"/>
  <c r="O10" i="1"/>
  <c r="N10" i="1"/>
  <c r="F10" i="1"/>
  <c r="E10" i="1"/>
  <c r="O9" i="1"/>
  <c r="N9" i="1"/>
  <c r="F9" i="1"/>
  <c r="E9" i="1"/>
  <c r="O8" i="1"/>
  <c r="N8" i="1"/>
  <c r="F8" i="1"/>
  <c r="E8" i="1"/>
  <c r="O7" i="1"/>
  <c r="N7" i="1"/>
  <c r="F7" i="1"/>
  <c r="E7" i="1"/>
  <c r="O6" i="1"/>
  <c r="N6" i="1"/>
  <c r="F6" i="1"/>
  <c r="E6" i="1"/>
  <c r="O5" i="1"/>
  <c r="N5" i="1"/>
  <c r="F5" i="1"/>
  <c r="E5" i="1"/>
  <c r="O4" i="1"/>
  <c r="N4" i="1"/>
  <c r="F4" i="1"/>
  <c r="E4" i="1"/>
  <c r="O3" i="1"/>
  <c r="N3" i="1"/>
  <c r="F3" i="1"/>
  <c r="E3" i="1"/>
</calcChain>
</file>

<file path=xl/sharedStrings.xml><?xml version="1.0" encoding="utf-8"?>
<sst xmlns="http://schemas.openxmlformats.org/spreadsheetml/2006/main" count="116" uniqueCount="53">
  <si>
    <t>LITRE</t>
  </si>
  <si>
    <t>GALLON</t>
  </si>
  <si>
    <t>Average of Jun-24</t>
  </si>
  <si>
    <t>Average of May-25</t>
  </si>
  <si>
    <t>Average of Jun-25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</si>
  <si>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</si>
  <si>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</si>
  <si>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</si>
  <si>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</si>
  <si>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</si>
  <si>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</si>
  <si>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</si>
  <si>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</si>
  <si>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</si>
  <si>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</si>
  <si>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</si>
  <si>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</si>
  <si>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</si>
  <si>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</si>
  <si>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</si>
  <si>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</si>
  <si>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</si>
  <si>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</si>
  <si>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</si>
  <si>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</si>
  <si>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</si>
  <si>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</si>
  <si>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</si>
  <si>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</si>
  <si>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</si>
  <si>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</si>
  <si>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</si>
  <si>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</si>
  <si>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</si>
  <si>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</si>
  <si>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</si>
  <si>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</si>
  <si>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</si>
  <si>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</si>
  <si>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</si>
  <si>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</si>
  <si>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</si>
  <si>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</si>
  <si>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</si>
  <si>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</si>
  <si>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</si>
  <si>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</si>
  <si>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</si>
  <si>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</si>
  <si>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</si>
  <si>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</si>
  <si>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 IN JUNE 2025</t>
  </si>
  <si>
    <t>STATES WITH THE LOWEST AVERAGE PRICES IN JUNE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</si>
</sst>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 x14ac:knownFonts="1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164" fontId="8" fillId="0" borderId="0">
      <alignment vertical="top"/>
      <protection locked="0"/>
    </xf>
    <xf numFmtId="0" fontId="5" fillId="0" borderId="0">
      <protection locked="0"/>
    </xf>
    <xf numFmtId="0" fontId="5" fillId="0" borderId="0">
      <protection locked="0"/>
    </xf>
  </cellStyleXfs>
  <cellXfs count="26">
    <xf numFmtId="0" fontId="0" fillId="0" borderId="0" xfId="0">
      <alignment vertical="center"/>
    </xf>
    <xf numFmtId="0" fontId="2" fillId="0" borderId="4" xfId="0" applyFont="1" applyBorder="1" applyAlignment="1">
      <alignment horizontal="left" vertical="center"/>
    </xf>
    <xf numFmtId="2" fontId="2" fillId="0" borderId="5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6" xfId="0" applyNumberFormat="1" applyFont="1" applyBorder="1">
      <alignment vertical="center"/>
    </xf>
    <xf numFmtId="2" fontId="3" fillId="0" borderId="5" xfId="0" applyNumberFormat="1" applyFont="1" applyBorder="1">
      <alignment vertical="center"/>
    </xf>
    <xf numFmtId="0" fontId="0" fillId="0" borderId="7" xfId="0" applyBorder="1" applyAlignment="1">
      <alignment horizontal="left" vertical="center" indent="1"/>
    </xf>
    <xf numFmtId="2" fontId="0" fillId="0" borderId="0" xfId="0" applyNumberFormat="1">
      <alignment vertical="center"/>
    </xf>
    <xf numFmtId="2" fontId="4" fillId="0" borderId="0" xfId="0" applyNumberFormat="1" applyFont="1">
      <alignment vertical="center"/>
    </xf>
    <xf numFmtId="2" fontId="4" fillId="0" borderId="6" xfId="0" applyNumberFormat="1" applyFont="1" applyBorder="1">
      <alignment vertical="center"/>
    </xf>
    <xf numFmtId="2" fontId="2" fillId="3" borderId="8" xfId="0" applyNumberFormat="1" applyFont="1" applyFill="1" applyBorder="1">
      <alignment vertical="center"/>
    </xf>
    <xf numFmtId="2" fontId="2" fillId="3" borderId="9" xfId="0" applyNumberFormat="1" applyFont="1" applyFill="1" applyBorder="1">
      <alignment vertical="center"/>
    </xf>
    <xf numFmtId="2" fontId="2" fillId="3" borderId="10" xfId="0" applyNumberFormat="1" applyFont="1" applyFill="1" applyBorder="1">
      <alignment vertical="center"/>
    </xf>
    <xf numFmtId="0" fontId="6" fillId="0" borderId="0" xfId="2" applyFont="1" applyAlignment="1" applyProtection="1">
      <alignment horizontal="left"/>
    </xf>
    <xf numFmtId="0" fontId="7" fillId="0" borderId="11" xfId="3" applyFont="1" applyBorder="1" applyAlignment="1" applyProtection="1">
      <alignment wrapText="1"/>
    </xf>
    <xf numFmtId="2" fontId="7" fillId="0" borderId="11" xfId="2" applyNumberFormat="1" applyFont="1" applyBorder="1" applyAlignment="1" applyProtection="1">
      <alignment horizontal="right" wrapText="1"/>
    </xf>
    <xf numFmtId="0" fontId="7" fillId="0" borderId="0" xfId="3" applyFont="1" applyAlignment="1" applyProtection="1">
      <alignment wrapText="1"/>
    </xf>
    <xf numFmtId="164" fontId="8" fillId="0" borderId="0" xfId="1">
      <alignment vertical="top"/>
      <protection locked="0"/>
    </xf>
    <xf numFmtId="0" fontId="0" fillId="2" borderId="8" xfId="0" applyFill="1" applyBorder="1">
      <alignment vertical="center"/>
    </xf>
    <xf numFmtId="0" fontId="1" fillId="2" borderId="12" xfId="0" applyFont="1" applyFill="1" applyBorder="1" applyAlignment="1">
      <alignment horizontal="right" vertical="center"/>
    </xf>
    <xf numFmtId="0" fontId="2" fillId="3" borderId="12" xfId="0" applyFont="1" applyFill="1" applyBorder="1" applyAlignment="1">
      <alignment horizontal="right" vertical="center"/>
    </xf>
    <xf numFmtId="0" fontId="2" fillId="3" borderId="13" xfId="0" applyFont="1" applyFill="1" applyBorder="1" applyAlignment="1">
      <alignment horizontal="right" vertical="center"/>
    </xf>
    <xf numFmtId="0" fontId="2" fillId="3" borderId="8" xfId="0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_Sheet1" xfId="2" xr:uid="{9A196439-55BC-4D7F-AB09-554C327518E7}"/>
    <cellStyle name="Normal_Sheet3" xfId="3" xr:uid="{7DF529A3-FCFA-4712-B85F-2054BF280F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3C49C-16EE-44E2-B2F4-F74026A4D031}">
  <dimension ref="A1:O62"/>
  <sheetViews>
    <sheetView tabSelected="1" zoomScaleNormal="100" workbookViewId="0">
      <selection activeCell="G4" sqref="G4"/>
    </sheetView>
  </sheetViews>
  <sheetFormatPr defaultRowHeight="14.4" x14ac:dyDescent="0.3"/>
  <cols>
    <col min="1" max="1" width="21.88671875" customWidth="1"/>
    <col min="2" max="2" width="16.88671875" customWidth="1"/>
    <col min="3" max="3" width="18" customWidth="1"/>
    <col min="4" max="4" width="18.44140625" customWidth="1"/>
    <col min="7" max="7" width="13.88671875" bestFit="1" customWidth="1"/>
    <col min="10" max="10" width="23.5546875" customWidth="1"/>
    <col min="11" max="11" width="16.44140625" customWidth="1"/>
    <col min="12" max="12" width="16.5546875" customWidth="1"/>
    <col min="13" max="13" width="18.33203125" customWidth="1"/>
  </cols>
  <sheetData>
    <row r="1" spans="1:15" ht="15" thickBot="1" x14ac:dyDescent="0.35">
      <c r="A1" s="23" t="s">
        <v>0</v>
      </c>
      <c r="B1" s="24"/>
      <c r="C1" s="24"/>
      <c r="D1" s="24"/>
      <c r="E1" s="24"/>
      <c r="F1" s="25"/>
      <c r="J1" s="23" t="s">
        <v>1</v>
      </c>
      <c r="K1" s="24"/>
      <c r="L1" s="24"/>
      <c r="M1" s="24"/>
      <c r="N1" s="24"/>
      <c r="O1" s="25"/>
    </row>
    <row r="2" spans="1:15" ht="15" thickBot="1" x14ac:dyDescent="0.35">
      <c r="A2" s="18"/>
      <c r="B2" s="19" t="s">
        <v>2</v>
      </c>
      <c r="C2" s="19" t="s">
        <v>3</v>
      </c>
      <c r="D2" s="19" t="s">
        <v>4</v>
      </c>
      <c r="E2" s="20" t="s">
        <v>5</v>
      </c>
      <c r="F2" s="21" t="s">
        <v>6</v>
      </c>
      <c r="J2" s="22"/>
      <c r="K2" s="19" t="s">
        <v>2</v>
      </c>
      <c r="L2" s="19" t="s">
        <v>3</v>
      </c>
      <c r="M2" s="19" t="s">
        <v>4</v>
      </c>
      <c r="N2" s="20" t="s">
        <v>5</v>
      </c>
      <c r="O2" s="21" t="s">
        <v>6</v>
      </c>
    </row>
    <row r="3" spans="1:15" x14ac:dyDescent="0.3">
      <c r="A3" s="1" t="s">
        <v>7</v>
      </c>
      <c r="B3" s="2">
        <v>1686.9681082513796</v>
      </c>
      <c r="C3" s="2">
        <v>2071.0305855759425</v>
      </c>
      <c r="D3" s="2">
        <v>2102.8483303910812</v>
      </c>
      <c r="E3" s="3">
        <f>(D3-C3)/C3*100</f>
        <v>1.5363242357084903</v>
      </c>
      <c r="F3" s="4">
        <f>D3/B3*100-100</f>
        <v>24.652524259677946</v>
      </c>
      <c r="G3" s="3"/>
      <c r="H3" s="3"/>
      <c r="J3" s="1" t="s">
        <v>7</v>
      </c>
      <c r="K3" s="5">
        <v>5104.5764610389615</v>
      </c>
      <c r="L3" s="5">
        <v>8141.2651994466278</v>
      </c>
      <c r="M3" s="5">
        <v>8411.3933215643247</v>
      </c>
      <c r="N3" s="3">
        <f>M3/L3*100-100</f>
        <v>3.3180115805103298</v>
      </c>
      <c r="O3" s="4">
        <f>M3/K3*100-100</f>
        <v>64.781414986431798</v>
      </c>
    </row>
    <row r="4" spans="1:15" x14ac:dyDescent="0.3">
      <c r="A4" s="6" t="s">
        <v>8</v>
      </c>
      <c r="B4" s="7">
        <v>1783.3333333333333</v>
      </c>
      <c r="C4" s="7">
        <v>2355.1061799999998</v>
      </c>
      <c r="D4" s="7">
        <v>2414.1678597999999</v>
      </c>
      <c r="E4" s="8">
        <f t="shared" ref="E4:E46" si="0">D4/C4*100-100</f>
        <v>2.507813885486911</v>
      </c>
      <c r="F4" s="9">
        <f t="shared" ref="F4:F46" si="1">D4/B4*100-100</f>
        <v>35.373898680373827</v>
      </c>
      <c r="J4" s="6" t="s">
        <v>8</v>
      </c>
      <c r="K4" s="7">
        <v>5619.375</v>
      </c>
      <c r="L4" s="7">
        <v>8420.4247200000009</v>
      </c>
      <c r="M4" s="7">
        <v>9656.6714391999994</v>
      </c>
      <c r="N4" s="8">
        <f t="shared" ref="N4:N45" si="2">M4/L4*100-100</f>
        <v>14.681524511034397</v>
      </c>
      <c r="O4" s="9">
        <f t="shared" ref="O4:O45" si="3">M4/K4*100-100</f>
        <v>71.846004924035157</v>
      </c>
    </row>
    <row r="5" spans="1:15" x14ac:dyDescent="0.3">
      <c r="A5" s="6" t="s">
        <v>9</v>
      </c>
      <c r="B5" s="7">
        <v>2038.9920776367187</v>
      </c>
      <c r="C5" s="7">
        <v>2018.1601892307699</v>
      </c>
      <c r="D5" s="7">
        <v>2006.15781004615</v>
      </c>
      <c r="E5" s="8">
        <f t="shared" si="0"/>
        <v>-0.59471885575122485</v>
      </c>
      <c r="F5" s="9">
        <f>D5/B5*100-100</f>
        <v>-1.6103185466333514</v>
      </c>
      <c r="J5" s="6" t="s">
        <v>9</v>
      </c>
      <c r="K5" s="7">
        <v>5120.8333333333303</v>
      </c>
      <c r="L5" s="7">
        <v>8072.6407569230796</v>
      </c>
      <c r="M5" s="7">
        <v>8024.6312401845998</v>
      </c>
      <c r="N5" s="8">
        <f t="shared" si="2"/>
        <v>-0.59471885575122485</v>
      </c>
      <c r="O5" s="9">
        <f t="shared" si="3"/>
        <v>56.705573445427603</v>
      </c>
    </row>
    <row r="6" spans="1:15" x14ac:dyDescent="0.3">
      <c r="A6" s="6" t="s">
        <v>10</v>
      </c>
      <c r="B6" s="7">
        <v>1659.9990844726563</v>
      </c>
      <c r="C6" s="7">
        <v>1773.75</v>
      </c>
      <c r="D6" s="7">
        <v>1868.8625</v>
      </c>
      <c r="E6" s="8">
        <f t="shared" si="0"/>
        <v>5.362226920366453</v>
      </c>
      <c r="F6" s="9">
        <f t="shared" si="1"/>
        <v>12.58214040483611</v>
      </c>
      <c r="J6" s="6" t="s">
        <v>10</v>
      </c>
      <c r="K6" s="7">
        <v>5555.333333333333</v>
      </c>
      <c r="L6" s="7">
        <v>7095</v>
      </c>
      <c r="M6" s="7">
        <v>7475.45</v>
      </c>
      <c r="N6" s="8">
        <f t="shared" si="2"/>
        <v>5.362226920366453</v>
      </c>
      <c r="O6" s="9">
        <f t="shared" si="3"/>
        <v>34.56348253930156</v>
      </c>
    </row>
    <row r="7" spans="1:15" x14ac:dyDescent="0.3">
      <c r="A7" s="6" t="s">
        <v>11</v>
      </c>
      <c r="B7" s="7">
        <v>1726.8770650227864</v>
      </c>
      <c r="C7" s="7">
        <v>2059.8240939351072</v>
      </c>
      <c r="D7" s="7">
        <v>2086.4047442679698</v>
      </c>
      <c r="E7" s="8">
        <f t="shared" si="0"/>
        <v>1.2904330234375863</v>
      </c>
      <c r="F7" s="9">
        <f t="shared" si="1"/>
        <v>20.819529457381464</v>
      </c>
      <c r="J7" s="6" t="s">
        <v>11</v>
      </c>
      <c r="K7" s="7">
        <v>5026.1666666666697</v>
      </c>
      <c r="L7" s="7">
        <v>8239.2963757404286</v>
      </c>
      <c r="M7" s="7">
        <v>8345.6189770718793</v>
      </c>
      <c r="N7" s="8">
        <f t="shared" si="2"/>
        <v>1.2904330234375863</v>
      </c>
      <c r="O7" s="9">
        <f t="shared" si="3"/>
        <v>66.043418982097847</v>
      </c>
    </row>
    <row r="8" spans="1:15" x14ac:dyDescent="0.3">
      <c r="A8" s="6" t="s">
        <v>12</v>
      </c>
      <c r="B8" s="7">
        <v>1399.0480782645088</v>
      </c>
      <c r="C8" s="7">
        <v>1895.02799266333</v>
      </c>
      <c r="D8" s="7">
        <v>1987.5117346688</v>
      </c>
      <c r="E8" s="8">
        <f t="shared" si="0"/>
        <v>4.8803364574836934</v>
      </c>
      <c r="F8" s="9">
        <f t="shared" si="1"/>
        <v>42.061717931400068</v>
      </c>
      <c r="J8" s="6" t="s">
        <v>12</v>
      </c>
      <c r="K8" s="7">
        <v>4921.7</v>
      </c>
      <c r="L8" s="7">
        <v>7580.11197065332</v>
      </c>
      <c r="M8" s="7">
        <v>7950.0469386752002</v>
      </c>
      <c r="N8" s="8">
        <f t="shared" si="2"/>
        <v>4.8803364574836934</v>
      </c>
      <c r="O8" s="9">
        <f t="shared" si="3"/>
        <v>61.530506505378241</v>
      </c>
    </row>
    <row r="9" spans="1:15" x14ac:dyDescent="0.3">
      <c r="A9" s="6" t="s">
        <v>13</v>
      </c>
      <c r="B9" s="7">
        <v>1512.4971008300799</v>
      </c>
      <c r="C9" s="7">
        <v>2247.7850352138098</v>
      </c>
      <c r="D9" s="7">
        <v>2140.0413890873301</v>
      </c>
      <c r="E9" s="8">
        <f t="shared" si="0"/>
        <v>-4.7933251818375595</v>
      </c>
      <c r="F9" s="9">
        <f t="shared" si="1"/>
        <v>41.490610984500051</v>
      </c>
      <c r="J9" s="6" t="s">
        <v>13</v>
      </c>
      <c r="K9" s="7">
        <v>4290.104166666667</v>
      </c>
      <c r="L9" s="7">
        <v>8991.1401408552392</v>
      </c>
      <c r="M9" s="7">
        <v>8560.1655563493205</v>
      </c>
      <c r="N9" s="8">
        <f t="shared" si="2"/>
        <v>-4.7933251818375595</v>
      </c>
      <c r="O9" s="9">
        <f t="shared" si="3"/>
        <v>99.532813745182636</v>
      </c>
    </row>
    <row r="10" spans="1:15" x14ac:dyDescent="0.3">
      <c r="A10" s="6" t="s">
        <v>14</v>
      </c>
      <c r="B10" s="7">
        <v>1688.0300181995738</v>
      </c>
      <c r="C10" s="7">
        <v>2147.5606079885802</v>
      </c>
      <c r="D10" s="7">
        <v>2216.79227486732</v>
      </c>
      <c r="E10" s="8">
        <f t="shared" si="0"/>
        <v>3.2237351821973874</v>
      </c>
      <c r="F10" s="9">
        <f t="shared" si="1"/>
        <v>31.324221190788762</v>
      </c>
      <c r="J10" s="6" t="s">
        <v>14</v>
      </c>
      <c r="K10" s="7">
        <v>5198.522727272727</v>
      </c>
      <c r="L10" s="7">
        <v>8590.2424319543206</v>
      </c>
      <c r="M10" s="7">
        <v>8867.1690994692799</v>
      </c>
      <c r="N10" s="8">
        <f t="shared" si="2"/>
        <v>3.2237351821973874</v>
      </c>
      <c r="O10" s="9">
        <f t="shared" si="3"/>
        <v>70.570940335605968</v>
      </c>
    </row>
    <row r="11" spans="1:15" x14ac:dyDescent="0.3">
      <c r="A11" s="1" t="s">
        <v>15</v>
      </c>
      <c r="B11" s="2">
        <v>1416.1340959821428</v>
      </c>
      <c r="C11" s="2">
        <v>2211.7176430555551</v>
      </c>
      <c r="D11" s="2">
        <v>2221.1131733749994</v>
      </c>
      <c r="E11" s="3">
        <f t="shared" si="0"/>
        <v>0.42480695259384049</v>
      </c>
      <c r="F11" s="4">
        <f t="shared" si="1"/>
        <v>56.843421797183197</v>
      </c>
      <c r="J11" s="1" t="s">
        <v>15</v>
      </c>
      <c r="K11" s="5">
        <v>6155.9633223276287</v>
      </c>
      <c r="L11" s="5">
        <v>8513.5372388888863</v>
      </c>
      <c r="M11" s="5">
        <v>8884.4526934999976</v>
      </c>
      <c r="N11" s="3">
        <f t="shared" si="2"/>
        <v>4.3567725635451637</v>
      </c>
      <c r="O11" s="4">
        <f t="shared" si="3"/>
        <v>44.322703504034223</v>
      </c>
    </row>
    <row r="12" spans="1:15" x14ac:dyDescent="0.3">
      <c r="A12" s="6" t="s">
        <v>16</v>
      </c>
      <c r="B12" s="7">
        <v>1436.88987513951</v>
      </c>
      <c r="C12" s="7">
        <v>2502.5</v>
      </c>
      <c r="D12" s="7">
        <v>2321.7750000000001</v>
      </c>
      <c r="E12" s="8">
        <f t="shared" si="0"/>
        <v>-7.2217782217782229</v>
      </c>
      <c r="F12" s="9">
        <f t="shared" si="1"/>
        <v>61.583364193068405</v>
      </c>
      <c r="J12" s="6" t="s">
        <v>16</v>
      </c>
      <c r="K12" s="7">
        <v>6266.0491071428569</v>
      </c>
      <c r="L12" s="7">
        <v>8010</v>
      </c>
      <c r="M12" s="7">
        <v>9287.1</v>
      </c>
      <c r="N12" s="8">
        <f t="shared" si="2"/>
        <v>15.94382022471909</v>
      </c>
      <c r="O12" s="9">
        <f t="shared" si="3"/>
        <v>48.213010163188102</v>
      </c>
    </row>
    <row r="13" spans="1:15" x14ac:dyDescent="0.3">
      <c r="A13" s="6" t="s">
        <v>17</v>
      </c>
      <c r="B13" s="7">
        <v>1402.4205845424108</v>
      </c>
      <c r="C13" s="7">
        <v>1788.65</v>
      </c>
      <c r="D13" s="7">
        <v>1907.4014999999999</v>
      </c>
      <c r="E13" s="8">
        <f t="shared" si="0"/>
        <v>6.6391692058256098</v>
      </c>
      <c r="F13" s="9">
        <f t="shared" si="1"/>
        <v>36.00780828686689</v>
      </c>
      <c r="J13" s="6" t="s">
        <v>17</v>
      </c>
      <c r="K13" s="7">
        <v>6000.08740234375</v>
      </c>
      <c r="L13" s="7">
        <v>7154.6</v>
      </c>
      <c r="M13" s="7">
        <v>7629.6059999999998</v>
      </c>
      <c r="N13" s="8">
        <f t="shared" si="2"/>
        <v>6.6391692058256098</v>
      </c>
      <c r="O13" s="9">
        <f t="shared" si="3"/>
        <v>27.158247678520951</v>
      </c>
    </row>
    <row r="14" spans="1:15" x14ac:dyDescent="0.3">
      <c r="A14" s="6" t="s">
        <v>18</v>
      </c>
      <c r="B14" s="7">
        <v>1377.816650390625</v>
      </c>
      <c r="C14" s="7">
        <v>2069.47075</v>
      </c>
      <c r="D14" s="7">
        <v>2118.1125324999998</v>
      </c>
      <c r="E14" s="8">
        <f t="shared" si="0"/>
        <v>2.3504455184979065</v>
      </c>
      <c r="F14" s="9">
        <f t="shared" si="1"/>
        <v>53.729636806137705</v>
      </c>
      <c r="J14" s="6" t="s">
        <v>18</v>
      </c>
      <c r="K14" s="7">
        <v>5450</v>
      </c>
      <c r="L14" s="7">
        <v>8277.8829999999998</v>
      </c>
      <c r="M14" s="7">
        <v>8472.4501299999993</v>
      </c>
      <c r="N14" s="8">
        <f t="shared" si="2"/>
        <v>2.3504455184979065</v>
      </c>
      <c r="O14" s="9">
        <f t="shared" si="3"/>
        <v>55.4578005504587</v>
      </c>
    </row>
    <row r="15" spans="1:15" x14ac:dyDescent="0.3">
      <c r="A15" s="6" t="s">
        <v>19</v>
      </c>
      <c r="B15" s="7">
        <v>1600</v>
      </c>
      <c r="C15" s="7">
        <v>2234.5180249999999</v>
      </c>
      <c r="D15" s="7">
        <v>2312.3150077499999</v>
      </c>
      <c r="E15" s="8">
        <f t="shared" si="0"/>
        <v>3.4816001428316952</v>
      </c>
      <c r="F15" s="9">
        <f t="shared" si="1"/>
        <v>44.519687984374997</v>
      </c>
      <c r="J15" s="6" t="s">
        <v>19</v>
      </c>
      <c r="K15" s="7">
        <v>6466.666666666667</v>
      </c>
      <c r="L15" s="7">
        <v>8938.0720999999994</v>
      </c>
      <c r="M15" s="7">
        <v>9249.2600309999998</v>
      </c>
      <c r="N15" s="8">
        <f t="shared" si="2"/>
        <v>3.4816001428316952</v>
      </c>
      <c r="O15" s="9">
        <f t="shared" si="3"/>
        <v>43.029794293814405</v>
      </c>
    </row>
    <row r="16" spans="1:15" x14ac:dyDescent="0.3">
      <c r="A16" s="6" t="s">
        <v>20</v>
      </c>
      <c r="B16" s="7">
        <v>1277.60412597656</v>
      </c>
      <c r="C16" s="7">
        <v>2342.6670833333301</v>
      </c>
      <c r="D16" s="7">
        <v>2367.0749999999998</v>
      </c>
      <c r="E16" s="8">
        <f t="shared" si="0"/>
        <v>1.04188584200962</v>
      </c>
      <c r="F16" s="9">
        <f>D16/B16*100-100</f>
        <v>85.274526895464021</v>
      </c>
      <c r="J16" s="6" t="s">
        <v>20</v>
      </c>
      <c r="K16" s="7">
        <v>6632.5700195312502</v>
      </c>
      <c r="L16" s="7">
        <v>9370.6683333333203</v>
      </c>
      <c r="M16" s="7">
        <v>9468.2999999999993</v>
      </c>
      <c r="N16" s="8">
        <f t="shared" si="2"/>
        <v>1.04188584200962</v>
      </c>
      <c r="O16" s="9">
        <f t="shared" si="3"/>
        <v>42.754618075922878</v>
      </c>
    </row>
    <row r="17" spans="1:15" x14ac:dyDescent="0.3">
      <c r="A17" s="6" t="s">
        <v>21</v>
      </c>
      <c r="B17" s="7">
        <v>1402.0733398437501</v>
      </c>
      <c r="C17" s="7">
        <v>2332.5</v>
      </c>
      <c r="D17" s="7">
        <v>2300</v>
      </c>
      <c r="E17" s="8">
        <f t="shared" si="0"/>
        <v>-1.3933547695605597</v>
      </c>
      <c r="F17" s="9">
        <f>D17/B17*100-100</f>
        <v>64.042773986153719</v>
      </c>
      <c r="J17" s="6" t="s">
        <v>21</v>
      </c>
      <c r="K17" s="7">
        <v>6120.40673828125</v>
      </c>
      <c r="L17" s="7">
        <v>9330</v>
      </c>
      <c r="M17" s="7">
        <v>9200</v>
      </c>
      <c r="N17" s="8">
        <f t="shared" si="2"/>
        <v>-1.3933547695605597</v>
      </c>
      <c r="O17" s="9">
        <f t="shared" si="3"/>
        <v>50.31680725493041</v>
      </c>
    </row>
    <row r="18" spans="1:15" x14ac:dyDescent="0.3">
      <c r="A18" s="1" t="s">
        <v>22</v>
      </c>
      <c r="B18" s="2">
        <v>1589.6759259259272</v>
      </c>
      <c r="C18" s="2">
        <v>2285.6007784581439</v>
      </c>
      <c r="D18" s="2">
        <v>2238.7112158742543</v>
      </c>
      <c r="E18" s="3">
        <f t="shared" si="0"/>
        <v>-2.0515202403597783</v>
      </c>
      <c r="F18" s="4">
        <f t="shared" si="1"/>
        <v>40.828151157305115</v>
      </c>
      <c r="J18" s="1" t="s">
        <v>22</v>
      </c>
      <c r="K18" s="5">
        <v>6899.4897959183672</v>
      </c>
      <c r="L18" s="5">
        <v>8770.9745424039993</v>
      </c>
      <c r="M18" s="5">
        <v>8779.6589777827321</v>
      </c>
      <c r="N18" s="3">
        <f t="shared" si="2"/>
        <v>9.9013346085399689E-2</v>
      </c>
      <c r="O18" s="4">
        <f t="shared" si="3"/>
        <v>27.250843721468286</v>
      </c>
    </row>
    <row r="19" spans="1:15" x14ac:dyDescent="0.3">
      <c r="A19" s="6" t="s">
        <v>23</v>
      </c>
      <c r="B19" s="7">
        <v>1400</v>
      </c>
      <c r="C19" s="7">
        <v>2244.6310479465101</v>
      </c>
      <c r="D19" s="7">
        <v>2046.54046322062</v>
      </c>
      <c r="E19" s="8">
        <f t="shared" si="0"/>
        <v>-8.8250844122962775</v>
      </c>
      <c r="F19" s="9">
        <f t="shared" si="1"/>
        <v>46.181461658615717</v>
      </c>
      <c r="J19" s="6" t="s">
        <v>23</v>
      </c>
      <c r="K19" s="7">
        <v>5900</v>
      </c>
      <c r="L19" s="7">
        <v>8978.5241917860403</v>
      </c>
      <c r="M19" s="7">
        <v>8186.1618528824802</v>
      </c>
      <c r="N19" s="8">
        <f t="shared" si="2"/>
        <v>-8.8250844122962775</v>
      </c>
      <c r="O19" s="9">
        <f t="shared" si="3"/>
        <v>38.748505981058997</v>
      </c>
    </row>
    <row r="20" spans="1:15" x14ac:dyDescent="0.3">
      <c r="A20" s="6" t="s">
        <v>24</v>
      </c>
      <c r="B20" s="7">
        <v>2072.9166666666702</v>
      </c>
      <c r="C20" s="7">
        <v>2645.5633333333299</v>
      </c>
      <c r="D20" s="7">
        <v>2681.5753</v>
      </c>
      <c r="E20" s="8">
        <f t="shared" si="0"/>
        <v>1.3612211135877885</v>
      </c>
      <c r="F20" s="9">
        <f t="shared" si="1"/>
        <v>29.362426532663108</v>
      </c>
      <c r="J20" s="6" t="s">
        <v>24</v>
      </c>
      <c r="K20" s="7">
        <v>7250</v>
      </c>
      <c r="L20" s="7">
        <v>9582.2533333332995</v>
      </c>
      <c r="M20" s="7">
        <v>9500</v>
      </c>
      <c r="N20" s="8">
        <f t="shared" si="2"/>
        <v>-0.85839238926369887</v>
      </c>
      <c r="O20" s="9">
        <f t="shared" si="3"/>
        <v>31.034482758620697</v>
      </c>
    </row>
    <row r="21" spans="1:15" x14ac:dyDescent="0.3">
      <c r="A21" s="6" t="s">
        <v>25</v>
      </c>
      <c r="B21" s="7">
        <v>1666.6666666666699</v>
      </c>
      <c r="C21" s="7">
        <v>1950.9281666666668</v>
      </c>
      <c r="D21" s="7">
        <v>2077.0302649999999</v>
      </c>
      <c r="E21" s="8">
        <f t="shared" si="0"/>
        <v>6.4636976639067996</v>
      </c>
      <c r="F21" s="9">
        <f t="shared" si="1"/>
        <v>24.621815899999746</v>
      </c>
      <c r="J21" s="6" t="s">
        <v>25</v>
      </c>
      <c r="K21" s="7">
        <v>7500</v>
      </c>
      <c r="L21" s="7">
        <v>7803.7126666666672</v>
      </c>
      <c r="M21" s="7">
        <v>8308.1210599999995</v>
      </c>
      <c r="N21" s="8">
        <f>M21/L21*100-100</f>
        <v>6.4636976639067996</v>
      </c>
      <c r="O21" s="9">
        <f t="shared" si="3"/>
        <v>10.774947466666646</v>
      </c>
    </row>
    <row r="22" spans="1:15" x14ac:dyDescent="0.3">
      <c r="A22" s="6" t="s">
        <v>26</v>
      </c>
      <c r="B22" s="7">
        <v>1606.6666666666699</v>
      </c>
      <c r="C22" s="7">
        <v>2164.82958333333</v>
      </c>
      <c r="D22" s="7">
        <v>2046.9608375</v>
      </c>
      <c r="E22" s="8">
        <f t="shared" si="0"/>
        <v>-5.4447124494594021</v>
      </c>
      <c r="F22" s="9">
        <f t="shared" si="1"/>
        <v>27.404201504149128</v>
      </c>
      <c r="J22" s="6" t="s">
        <v>26</v>
      </c>
      <c r="K22" s="7">
        <v>7100</v>
      </c>
      <c r="L22" s="7">
        <v>8659.31833333332</v>
      </c>
      <c r="M22" s="7">
        <v>8187.8433500000001</v>
      </c>
      <c r="N22" s="8">
        <f t="shared" si="2"/>
        <v>-5.4447124494594021</v>
      </c>
      <c r="O22" s="9">
        <f t="shared" si="3"/>
        <v>15.321737323943665</v>
      </c>
    </row>
    <row r="23" spans="1:15" x14ac:dyDescent="0.3">
      <c r="A23" s="6" t="s">
        <v>27</v>
      </c>
      <c r="B23" s="7">
        <v>1248.1481481481501</v>
      </c>
      <c r="C23" s="7">
        <v>2461.0706512605002</v>
      </c>
      <c r="D23" s="7">
        <v>2430.7884228991602</v>
      </c>
      <c r="E23" s="8">
        <f t="shared" si="0"/>
        <v>-1.2304493715298292</v>
      </c>
      <c r="F23" s="9">
        <f t="shared" si="1"/>
        <v>94.751594712988805</v>
      </c>
      <c r="J23" s="6" t="s">
        <v>27</v>
      </c>
      <c r="K23" s="7">
        <v>6971.4285714285716</v>
      </c>
      <c r="L23" s="7">
        <v>9844.2826050420008</v>
      </c>
      <c r="M23" s="7">
        <v>9723.1536915966408</v>
      </c>
      <c r="N23" s="8">
        <f t="shared" si="2"/>
        <v>-1.2304493715298292</v>
      </c>
      <c r="O23" s="9">
        <f t="shared" si="3"/>
        <v>39.471466887656732</v>
      </c>
    </row>
    <row r="24" spans="1:15" x14ac:dyDescent="0.3">
      <c r="A24" s="6" t="s">
        <v>28</v>
      </c>
      <c r="B24" s="7">
        <v>1300</v>
      </c>
      <c r="C24" s="7">
        <v>2500</v>
      </c>
      <c r="D24" s="7">
        <v>2376.3604624999998</v>
      </c>
      <c r="E24" s="8">
        <f t="shared" si="0"/>
        <v>-4.945581500000003</v>
      </c>
      <c r="F24" s="9">
        <f t="shared" si="1"/>
        <v>82.796958653846133</v>
      </c>
      <c r="J24" s="6" t="s">
        <v>28</v>
      </c>
      <c r="K24" s="7">
        <v>7500</v>
      </c>
      <c r="L24" s="7">
        <v>8000</v>
      </c>
      <c r="M24" s="7">
        <v>9505.4418499999992</v>
      </c>
      <c r="N24" s="8">
        <f t="shared" si="2"/>
        <v>18.818023124999982</v>
      </c>
      <c r="O24" s="9">
        <f t="shared" si="3"/>
        <v>26.739224666666644</v>
      </c>
    </row>
    <row r="25" spans="1:15" x14ac:dyDescent="0.3">
      <c r="A25" s="6" t="s">
        <v>29</v>
      </c>
      <c r="B25" s="7">
        <v>1833.3333333333301</v>
      </c>
      <c r="C25" s="7">
        <v>2032.18266666667</v>
      </c>
      <c r="D25" s="7">
        <v>2011.7227600000001</v>
      </c>
      <c r="E25" s="8">
        <f t="shared" si="0"/>
        <v>-1.0067946647842234</v>
      </c>
      <c r="F25" s="9">
        <f t="shared" si="1"/>
        <v>9.7303323636365633</v>
      </c>
      <c r="J25" s="6" t="s">
        <v>29</v>
      </c>
      <c r="K25" s="7">
        <v>6075</v>
      </c>
      <c r="L25" s="7">
        <v>8528.7306666666791</v>
      </c>
      <c r="M25" s="7">
        <v>8046.8910400000004</v>
      </c>
      <c r="N25" s="8">
        <f t="shared" si="2"/>
        <v>-5.6496053809024573</v>
      </c>
      <c r="O25" s="9">
        <f t="shared" si="3"/>
        <v>32.45911176954732</v>
      </c>
    </row>
    <row r="26" spans="1:15" x14ac:dyDescent="0.3">
      <c r="A26" s="1" t="s">
        <v>30</v>
      </c>
      <c r="B26" s="2">
        <v>1513.6322469621578</v>
      </c>
      <c r="C26" s="2">
        <v>2192.5161966137721</v>
      </c>
      <c r="D26" s="2">
        <v>2199.4929782412883</v>
      </c>
      <c r="E26" s="3">
        <f t="shared" si="0"/>
        <v>0.31820889799088548</v>
      </c>
      <c r="F26" s="4">
        <f t="shared" si="1"/>
        <v>45.312243621635645</v>
      </c>
      <c r="J26" s="1" t="s">
        <v>30</v>
      </c>
      <c r="K26" s="5">
        <v>5918.8929209646067</v>
      </c>
      <c r="L26" s="5">
        <v>8570.0647864550883</v>
      </c>
      <c r="M26" s="5">
        <v>8696.2732239651523</v>
      </c>
      <c r="N26" s="3">
        <f t="shared" si="2"/>
        <v>1.4726660842697044</v>
      </c>
      <c r="O26" s="4">
        <f t="shared" si="3"/>
        <v>46.923982915168438</v>
      </c>
    </row>
    <row r="27" spans="1:15" x14ac:dyDescent="0.3">
      <c r="A27" s="6" t="s">
        <v>31</v>
      </c>
      <c r="B27" s="7">
        <v>1591.2077941894531</v>
      </c>
      <c r="C27" s="7">
        <v>1585</v>
      </c>
      <c r="D27" s="7">
        <v>1659.35</v>
      </c>
      <c r="E27" s="8">
        <f t="shared" si="0"/>
        <v>4.6908517350157837</v>
      </c>
      <c r="F27" s="9">
        <f t="shared" si="1"/>
        <v>4.2824203136371466</v>
      </c>
      <c r="J27" s="6" t="s">
        <v>31</v>
      </c>
      <c r="K27" s="7">
        <v>5707.45</v>
      </c>
      <c r="L27" s="7">
        <v>6340</v>
      </c>
      <c r="M27" s="7">
        <v>6737.4</v>
      </c>
      <c r="N27" s="8">
        <f t="shared" si="2"/>
        <v>6.2681388012618271</v>
      </c>
      <c r="O27" s="9">
        <f t="shared" si="3"/>
        <v>18.045712183199143</v>
      </c>
    </row>
    <row r="28" spans="1:15" x14ac:dyDescent="0.3">
      <c r="A28" s="6" t="s">
        <v>32</v>
      </c>
      <c r="B28" s="7">
        <v>1344.7604747953869</v>
      </c>
      <c r="C28" s="7">
        <v>2073.1570476117199</v>
      </c>
      <c r="D28" s="7">
        <v>2123.2043228490102</v>
      </c>
      <c r="E28" s="8">
        <f t="shared" si="0"/>
        <v>2.4140609750209023</v>
      </c>
      <c r="F28" s="9">
        <f t="shared" si="1"/>
        <v>57.887174901691537</v>
      </c>
      <c r="J28" s="6" t="s">
        <v>32</v>
      </c>
      <c r="K28" s="7">
        <v>6408.9285714285716</v>
      </c>
      <c r="L28" s="7">
        <v>8292.6281904468797</v>
      </c>
      <c r="M28" s="7">
        <v>8492.8172913960407</v>
      </c>
      <c r="N28" s="8">
        <f t="shared" si="2"/>
        <v>2.4140609750209023</v>
      </c>
      <c r="O28" s="9">
        <f t="shared" si="3"/>
        <v>32.515399364217956</v>
      </c>
    </row>
    <row r="29" spans="1:15" x14ac:dyDescent="0.3">
      <c r="A29" s="6" t="s">
        <v>33</v>
      </c>
      <c r="B29" s="7">
        <v>1647.8</v>
      </c>
      <c r="C29" s="7">
        <v>2469.6131604571401</v>
      </c>
      <c r="D29" s="7">
        <v>2407.2706081074298</v>
      </c>
      <c r="E29" s="8">
        <f t="shared" si="0"/>
        <v>-2.5243853307847672</v>
      </c>
      <c r="F29" s="9">
        <f t="shared" si="1"/>
        <v>46.08997500348525</v>
      </c>
      <c r="J29" s="6" t="s">
        <v>33</v>
      </c>
      <c r="K29" s="7">
        <v>4870.1566075571418</v>
      </c>
      <c r="L29" s="7">
        <v>9878.4526418285604</v>
      </c>
      <c r="M29" s="7">
        <v>9629.0824324297191</v>
      </c>
      <c r="N29" s="8">
        <f t="shared" si="2"/>
        <v>-2.5243853307847672</v>
      </c>
      <c r="O29" s="9">
        <f t="shared" si="3"/>
        <v>97.716073801159382</v>
      </c>
    </row>
    <row r="30" spans="1:15" x14ac:dyDescent="0.3">
      <c r="A30" s="6" t="s">
        <v>34</v>
      </c>
      <c r="B30" s="7">
        <v>1630.2804206969249</v>
      </c>
      <c r="C30" s="7">
        <v>2588.8498749999999</v>
      </c>
      <c r="D30" s="7">
        <v>2539.62336125</v>
      </c>
      <c r="E30" s="8">
        <f t="shared" si="0"/>
        <v>-1.9014819756591663</v>
      </c>
      <c r="F30" s="9">
        <f t="shared" si="1"/>
        <v>55.77831451624391</v>
      </c>
      <c r="J30" s="6" t="s">
        <v>34</v>
      </c>
      <c r="K30" s="7">
        <v>6178.0657894736842</v>
      </c>
      <c r="L30" s="7">
        <v>9355.3994999999995</v>
      </c>
      <c r="M30" s="7">
        <v>9550</v>
      </c>
      <c r="N30" s="8">
        <f t="shared" si="2"/>
        <v>2.0800875473035774</v>
      </c>
      <c r="O30" s="9">
        <f t="shared" si="3"/>
        <v>54.579124363995732</v>
      </c>
    </row>
    <row r="31" spans="1:15" x14ac:dyDescent="0.3">
      <c r="A31" s="6" t="s">
        <v>35</v>
      </c>
      <c r="B31" s="7">
        <v>1354.1125451290247</v>
      </c>
      <c r="C31" s="7">
        <v>2245.9609</v>
      </c>
      <c r="D31" s="7">
        <v>2268.016599</v>
      </c>
      <c r="E31" s="8">
        <f t="shared" si="0"/>
        <v>0.98201616065534836</v>
      </c>
      <c r="F31" s="9">
        <f t="shared" si="1"/>
        <v>67.490996753441578</v>
      </c>
      <c r="J31" s="6" t="s">
        <v>35</v>
      </c>
      <c r="K31" s="7">
        <v>6429.863636363636</v>
      </c>
      <c r="L31" s="7">
        <v>8983.8436000000002</v>
      </c>
      <c r="M31" s="7">
        <v>9072.0663960000002</v>
      </c>
      <c r="N31" s="8">
        <f t="shared" si="2"/>
        <v>0.98201616065534836</v>
      </c>
      <c r="O31" s="9">
        <f t="shared" si="3"/>
        <v>41.092671774461508</v>
      </c>
    </row>
    <row r="32" spans="1:15" x14ac:dyDescent="0.3">
      <c r="A32" s="1" t="s">
        <v>36</v>
      </c>
      <c r="B32" s="2">
        <v>1564.1975308641977</v>
      </c>
      <c r="C32" s="2">
        <v>2274.1569018518517</v>
      </c>
      <c r="D32" s="2">
        <v>2336.6891610555554</v>
      </c>
      <c r="E32" s="3">
        <f t="shared" si="0"/>
        <v>2.7496897488815932</v>
      </c>
      <c r="F32" s="4">
        <f t="shared" si="1"/>
        <v>49.385810612075744</v>
      </c>
      <c r="J32" s="1" t="s">
        <v>36</v>
      </c>
      <c r="K32" s="5">
        <v>4621.951058201058</v>
      </c>
      <c r="L32" s="5">
        <v>8846.6276074074067</v>
      </c>
      <c r="M32" s="5">
        <v>9103.1789505555535</v>
      </c>
      <c r="N32" s="3">
        <f t="shared" si="2"/>
        <v>2.8999903074176387</v>
      </c>
      <c r="O32" s="4">
        <f t="shared" si="3"/>
        <v>96.955329814735535</v>
      </c>
    </row>
    <row r="33" spans="1:15" x14ac:dyDescent="0.3">
      <c r="A33" s="6" t="s">
        <v>37</v>
      </c>
      <c r="B33" s="7">
        <v>1540.74074074074</v>
      </c>
      <c r="C33" s="7">
        <v>2102.6486749999999</v>
      </c>
      <c r="D33" s="7">
        <v>2221.94002925</v>
      </c>
      <c r="E33" s="8">
        <f t="shared" si="0"/>
        <v>5.6733849866763961</v>
      </c>
      <c r="F33" s="9">
        <f t="shared" si="1"/>
        <v>44.212453821514487</v>
      </c>
      <c r="J33" s="6" t="s">
        <v>37</v>
      </c>
      <c r="K33" s="7">
        <v>4677.7777777777774</v>
      </c>
      <c r="L33" s="7">
        <v>8910.5946999999996</v>
      </c>
      <c r="M33" s="7">
        <v>8887.7601169999998</v>
      </c>
      <c r="N33" s="8">
        <f t="shared" si="2"/>
        <v>-0.25626328846490765</v>
      </c>
      <c r="O33" s="9">
        <f t="shared" si="3"/>
        <v>89.999622453681724</v>
      </c>
    </row>
    <row r="34" spans="1:15" x14ac:dyDescent="0.3">
      <c r="A34" s="6" t="s">
        <v>38</v>
      </c>
      <c r="B34" s="7">
        <v>1333.3333333333337</v>
      </c>
      <c r="C34" s="7">
        <v>1698.6111111111099</v>
      </c>
      <c r="D34" s="7">
        <v>1796.4583333333301</v>
      </c>
      <c r="E34" s="8">
        <f t="shared" si="0"/>
        <v>5.7604251839737088</v>
      </c>
      <c r="F34" s="9">
        <f t="shared" si="1"/>
        <v>34.734374999999716</v>
      </c>
      <c r="J34" s="6" t="s">
        <v>38</v>
      </c>
      <c r="K34" s="7">
        <v>4630</v>
      </c>
      <c r="L34" s="7">
        <v>6794.4444444444398</v>
      </c>
      <c r="M34" s="7">
        <v>7185.8333333333203</v>
      </c>
      <c r="N34" s="8">
        <f t="shared" si="2"/>
        <v>5.7604251839737088</v>
      </c>
      <c r="O34" s="9">
        <f t="shared" si="3"/>
        <v>55.201583873289849</v>
      </c>
    </row>
    <row r="35" spans="1:15" x14ac:dyDescent="0.3">
      <c r="A35" s="6" t="s">
        <v>39</v>
      </c>
      <c r="B35" s="7">
        <v>1814.8148148148148</v>
      </c>
      <c r="C35" s="7">
        <v>2255.8221083333301</v>
      </c>
      <c r="D35" s="7">
        <v>2280.9625402500001</v>
      </c>
      <c r="E35" s="8">
        <f t="shared" si="0"/>
        <v>1.1144687262261357</v>
      </c>
      <c r="F35" s="9">
        <f t="shared" si="1"/>
        <v>25.685690993367345</v>
      </c>
      <c r="J35" s="6" t="s">
        <v>39</v>
      </c>
      <c r="K35" s="7">
        <v>5252.5</v>
      </c>
      <c r="L35" s="7">
        <v>9023.2884333333204</v>
      </c>
      <c r="M35" s="7">
        <v>9123.8501610000003</v>
      </c>
      <c r="N35" s="8">
        <f t="shared" si="2"/>
        <v>1.1144687262261357</v>
      </c>
      <c r="O35" s="9">
        <f t="shared" si="3"/>
        <v>73.704905492622572</v>
      </c>
    </row>
    <row r="36" spans="1:15" x14ac:dyDescent="0.3">
      <c r="A36" s="6" t="s">
        <v>40</v>
      </c>
      <c r="B36" s="7">
        <v>1685.1851851851852</v>
      </c>
      <c r="C36" s="7">
        <v>2458.0120166666702</v>
      </c>
      <c r="D36" s="7">
        <v>2580.6433385</v>
      </c>
      <c r="E36" s="8">
        <f t="shared" si="0"/>
        <v>4.9890448460716357</v>
      </c>
      <c r="F36" s="9">
        <f t="shared" si="1"/>
        <v>53.137077229670325</v>
      </c>
      <c r="J36" s="6" t="s">
        <v>40</v>
      </c>
      <c r="K36" s="7">
        <v>4471.4285714285716</v>
      </c>
      <c r="L36" s="7">
        <v>9832.0480666666808</v>
      </c>
      <c r="M36" s="7">
        <v>9850</v>
      </c>
      <c r="N36" s="8">
        <f t="shared" si="2"/>
        <v>0.18258589880353782</v>
      </c>
      <c r="O36" s="9">
        <f t="shared" si="3"/>
        <v>120.28753993610221</v>
      </c>
    </row>
    <row r="37" spans="1:15" x14ac:dyDescent="0.3">
      <c r="A37" s="6" t="s">
        <v>41</v>
      </c>
      <c r="B37" s="7">
        <v>1611.1111111111113</v>
      </c>
      <c r="C37" s="7">
        <v>2562.5293000000001</v>
      </c>
      <c r="D37" s="7">
        <v>2580.4075229999999</v>
      </c>
      <c r="E37" s="8">
        <f t="shared" si="0"/>
        <v>0.69767877385828569</v>
      </c>
      <c r="F37" s="9">
        <f t="shared" si="1"/>
        <v>60.163225565517223</v>
      </c>
      <c r="J37" s="6" t="s">
        <v>41</v>
      </c>
      <c r="K37" s="7">
        <v>5500</v>
      </c>
      <c r="L37" s="7">
        <v>9250.1172000000006</v>
      </c>
      <c r="M37" s="7">
        <v>10321.630091999999</v>
      </c>
      <c r="N37" s="8">
        <f t="shared" si="2"/>
        <v>11.583776387179157</v>
      </c>
      <c r="O37" s="9">
        <f t="shared" si="3"/>
        <v>87.666001672727276</v>
      </c>
    </row>
    <row r="38" spans="1:15" x14ac:dyDescent="0.3">
      <c r="A38" s="6" t="s">
        <v>42</v>
      </c>
      <c r="B38" s="7">
        <v>1400.0000000000002</v>
      </c>
      <c r="C38" s="7">
        <v>2567.3182000000002</v>
      </c>
      <c r="D38" s="7">
        <v>2559.7232020000001</v>
      </c>
      <c r="E38" s="8">
        <f t="shared" si="0"/>
        <v>-0.29583391727601338</v>
      </c>
      <c r="F38" s="9">
        <f t="shared" si="1"/>
        <v>82.837371571428548</v>
      </c>
      <c r="J38" s="6" t="s">
        <v>42</v>
      </c>
      <c r="K38" s="7">
        <v>3200</v>
      </c>
      <c r="L38" s="7">
        <v>9269.2728000000006</v>
      </c>
      <c r="M38" s="7">
        <v>9250</v>
      </c>
      <c r="N38" s="8">
        <f t="shared" si="2"/>
        <v>-0.20792138084446776</v>
      </c>
      <c r="O38" s="9">
        <f t="shared" si="3"/>
        <v>189.0625</v>
      </c>
    </row>
    <row r="39" spans="1:15" x14ac:dyDescent="0.3">
      <c r="A39" s="1" t="s">
        <v>43</v>
      </c>
      <c r="B39" s="2">
        <v>1525.4195298256245</v>
      </c>
      <c r="C39" s="2">
        <v>2018.5506023875657</v>
      </c>
      <c r="D39" s="2">
        <v>2065.3828353168651</v>
      </c>
      <c r="E39" s="3">
        <f t="shared" si="0"/>
        <v>2.3200920935004348</v>
      </c>
      <c r="F39" s="4">
        <f t="shared" si="1"/>
        <v>35.397691909252359</v>
      </c>
      <c r="J39" s="1" t="s">
        <v>43</v>
      </c>
      <c r="K39" s="5">
        <v>5426.7856199163425</v>
      </c>
      <c r="L39" s="5">
        <v>8074.2024095502629</v>
      </c>
      <c r="M39" s="5">
        <v>8261.5313412674604</v>
      </c>
      <c r="N39" s="3">
        <f t="shared" si="2"/>
        <v>2.3200920935004348</v>
      </c>
      <c r="O39" s="4">
        <f t="shared" si="3"/>
        <v>52.236183993478193</v>
      </c>
    </row>
    <row r="40" spans="1:15" x14ac:dyDescent="0.3">
      <c r="A40" s="6" t="s">
        <v>44</v>
      </c>
      <c r="B40" s="7">
        <v>1800</v>
      </c>
      <c r="C40" s="7">
        <v>1804.3645833333301</v>
      </c>
      <c r="D40" s="7">
        <v>1835.8446875</v>
      </c>
      <c r="E40" s="8">
        <f t="shared" si="0"/>
        <v>1.7446642689314302</v>
      </c>
      <c r="F40" s="9">
        <f t="shared" si="1"/>
        <v>1.9913715277777726</v>
      </c>
      <c r="J40" s="6" t="s">
        <v>44</v>
      </c>
      <c r="K40" s="7">
        <v>4894.6617716235296</v>
      </c>
      <c r="L40" s="7">
        <v>7217.4583333333203</v>
      </c>
      <c r="M40" s="7">
        <v>7343.3787499999999</v>
      </c>
      <c r="N40" s="8">
        <f t="shared" si="2"/>
        <v>1.7446642689314302</v>
      </c>
      <c r="O40" s="9">
        <f t="shared" si="3"/>
        <v>50.028318454458713</v>
      </c>
    </row>
    <row r="41" spans="1:15" x14ac:dyDescent="0.3">
      <c r="A41" s="6" t="s">
        <v>45</v>
      </c>
      <c r="B41" s="7">
        <v>1385.3008836727081</v>
      </c>
      <c r="C41" s="7">
        <v>2086.5709499999998</v>
      </c>
      <c r="D41" s="7">
        <v>2149.0937545000002</v>
      </c>
      <c r="E41" s="8">
        <f t="shared" si="0"/>
        <v>2.9964379835730028</v>
      </c>
      <c r="F41" s="9">
        <f t="shared" si="1"/>
        <v>55.135521808253344</v>
      </c>
      <c r="J41" s="6" t="s">
        <v>45</v>
      </c>
      <c r="K41" s="7">
        <v>4754.4362944078539</v>
      </c>
      <c r="L41" s="7">
        <v>8346.2837999999992</v>
      </c>
      <c r="M41" s="7">
        <v>8596.3750180000006</v>
      </c>
      <c r="N41" s="8">
        <f t="shared" si="2"/>
        <v>2.9964379835730028</v>
      </c>
      <c r="O41" s="9">
        <f t="shared" si="3"/>
        <v>80.807449836082924</v>
      </c>
    </row>
    <row r="42" spans="1:15" x14ac:dyDescent="0.3">
      <c r="A42" s="6" t="s">
        <v>46</v>
      </c>
      <c r="B42" s="7">
        <v>1494.5306715604881</v>
      </c>
      <c r="C42" s="7">
        <v>2284.5174999999999</v>
      </c>
      <c r="D42" s="7">
        <v>2279.814425</v>
      </c>
      <c r="E42" s="8">
        <f t="shared" si="0"/>
        <v>-0.20586732209316949</v>
      </c>
      <c r="F42" s="9">
        <f t="shared" si="1"/>
        <v>52.543836562388606</v>
      </c>
      <c r="J42" s="6" t="s">
        <v>46</v>
      </c>
      <c r="K42" s="7">
        <v>6500</v>
      </c>
      <c r="L42" s="7">
        <v>9138.07</v>
      </c>
      <c r="M42" s="7">
        <v>9119.2577000000001</v>
      </c>
      <c r="N42" s="8">
        <f t="shared" si="2"/>
        <v>-0.20586732209316949</v>
      </c>
      <c r="O42" s="9">
        <f t="shared" si="3"/>
        <v>40.296272307692306</v>
      </c>
    </row>
    <row r="43" spans="1:15" x14ac:dyDescent="0.3">
      <c r="A43" s="6" t="s">
        <v>47</v>
      </c>
      <c r="B43" s="7">
        <v>1513.1633991499805</v>
      </c>
      <c r="C43" s="7">
        <v>2034.20495083333</v>
      </c>
      <c r="D43" s="7">
        <v>2123.9674954249999</v>
      </c>
      <c r="E43" s="8">
        <f t="shared" si="0"/>
        <v>4.4126598234311558</v>
      </c>
      <c r="F43" s="9">
        <f t="shared" si="1"/>
        <v>40.366036914330522</v>
      </c>
      <c r="J43" s="6" t="s">
        <v>47</v>
      </c>
      <c r="K43" s="7">
        <v>5500</v>
      </c>
      <c r="L43" s="7">
        <v>8136.8198033333201</v>
      </c>
      <c r="M43" s="7">
        <v>8495.8699816999997</v>
      </c>
      <c r="N43" s="8">
        <f t="shared" si="2"/>
        <v>4.4126598234311558</v>
      </c>
      <c r="O43" s="9">
        <f t="shared" si="3"/>
        <v>54.470363303636361</v>
      </c>
    </row>
    <row r="44" spans="1:15" x14ac:dyDescent="0.3">
      <c r="A44" s="6" t="s">
        <v>48</v>
      </c>
      <c r="B44" s="7">
        <v>1376.1888912372374</v>
      </c>
      <c r="C44" s="7">
        <v>2170.0068194444443</v>
      </c>
      <c r="D44" s="7">
        <v>2237.45756958333</v>
      </c>
      <c r="E44" s="8">
        <f t="shared" si="0"/>
        <v>3.1083197312787405</v>
      </c>
      <c r="F44" s="9">
        <f t="shared" si="1"/>
        <v>62.583609258158219</v>
      </c>
      <c r="J44" s="6" t="s">
        <v>48</v>
      </c>
      <c r="K44" s="7">
        <v>4652.8656534666679</v>
      </c>
      <c r="L44" s="7">
        <v>8680.0272777777773</v>
      </c>
      <c r="M44" s="7">
        <v>8949.8302783333202</v>
      </c>
      <c r="N44" s="8">
        <f t="shared" si="2"/>
        <v>3.1083197312787405</v>
      </c>
      <c r="O44" s="9">
        <f t="shared" si="3"/>
        <v>92.350928328763416</v>
      </c>
    </row>
    <row r="45" spans="1:15" ht="15" thickBot="1" x14ac:dyDescent="0.35">
      <c r="A45" s="6" t="s">
        <v>49</v>
      </c>
      <c r="B45" s="7">
        <v>1583.3333333333333</v>
      </c>
      <c r="C45" s="7">
        <v>1731.63881071429</v>
      </c>
      <c r="D45" s="7">
        <v>1766.1190798928601</v>
      </c>
      <c r="E45" s="8">
        <f t="shared" si="0"/>
        <v>1.991192907275348</v>
      </c>
      <c r="F45" s="9">
        <f t="shared" si="1"/>
        <v>11.544362940601701</v>
      </c>
      <c r="J45" s="6" t="s">
        <v>49</v>
      </c>
      <c r="K45" s="7">
        <v>6258.75</v>
      </c>
      <c r="L45" s="7">
        <v>6926.55524285716</v>
      </c>
      <c r="M45" s="7">
        <v>7064.4763195714404</v>
      </c>
      <c r="N45" s="8">
        <f t="shared" si="2"/>
        <v>1.991192907275348</v>
      </c>
      <c r="O45" s="9">
        <f t="shared" si="3"/>
        <v>12.873598075836881</v>
      </c>
    </row>
    <row r="46" spans="1:15" ht="15" thickBot="1" x14ac:dyDescent="0.35">
      <c r="A46" s="10" t="s">
        <v>50</v>
      </c>
      <c r="B46" s="11">
        <v>1555.1128760563174</v>
      </c>
      <c r="C46" s="11">
        <v>2175.2851733804678</v>
      </c>
      <c r="D46" s="11">
        <v>2192.6349387445489</v>
      </c>
      <c r="E46" s="11">
        <f t="shared" si="0"/>
        <v>0.79758578674625369</v>
      </c>
      <c r="F46" s="12">
        <f t="shared" si="1"/>
        <v>40.995227581482908</v>
      </c>
      <c r="J46" s="10" t="s">
        <v>50</v>
      </c>
      <c r="K46" s="11">
        <v>5698.6791461133644</v>
      </c>
      <c r="L46" s="11">
        <v>8482.2217746029528</v>
      </c>
      <c r="M46" s="11">
        <v>8684.1543277619803</v>
      </c>
      <c r="N46" s="11">
        <f>M46/L46*100-100</f>
        <v>2.3806563719383576</v>
      </c>
      <c r="O46" s="12">
        <f>M46/K46*100-100</f>
        <v>52.38889758664132</v>
      </c>
    </row>
    <row r="47" spans="1:15" x14ac:dyDescent="0.3">
      <c r="B47" s="7"/>
      <c r="C47" s="7"/>
      <c r="D47" s="7"/>
      <c r="K47" s="7"/>
      <c r="L47" s="7"/>
      <c r="M47" s="7"/>
    </row>
    <row r="48" spans="1:15" x14ac:dyDescent="0.3">
      <c r="A48" s="13" t="s">
        <v>51</v>
      </c>
      <c r="J48" s="13" t="s">
        <v>51</v>
      </c>
    </row>
    <row r="49" spans="1:11" x14ac:dyDescent="0.3">
      <c r="A49" s="14" t="s">
        <v>24</v>
      </c>
      <c r="B49" s="15">
        <v>2681.5753</v>
      </c>
      <c r="J49" s="14" t="s">
        <v>41</v>
      </c>
      <c r="K49" s="7">
        <v>10321.630091999999</v>
      </c>
    </row>
    <row r="50" spans="1:11" x14ac:dyDescent="0.3">
      <c r="A50" s="14" t="s">
        <v>40</v>
      </c>
      <c r="B50" s="15">
        <v>2580.6433385</v>
      </c>
      <c r="J50" s="14" t="s">
        <v>40</v>
      </c>
      <c r="K50" s="7">
        <v>9850</v>
      </c>
    </row>
    <row r="51" spans="1:11" x14ac:dyDescent="0.3">
      <c r="A51" s="14" t="s">
        <v>41</v>
      </c>
      <c r="B51" s="15">
        <v>2580.4075229999999</v>
      </c>
      <c r="J51" s="14" t="s">
        <v>27</v>
      </c>
      <c r="K51" s="7">
        <v>9723.1536915966408</v>
      </c>
    </row>
    <row r="52" spans="1:11" x14ac:dyDescent="0.3">
      <c r="J52" s="16"/>
    </row>
    <row r="53" spans="1:11" x14ac:dyDescent="0.3">
      <c r="A53" s="13" t="s">
        <v>52</v>
      </c>
      <c r="J53" s="13" t="s">
        <v>52</v>
      </c>
    </row>
    <row r="54" spans="1:11" x14ac:dyDescent="0.3">
      <c r="A54" s="14" t="s">
        <v>31</v>
      </c>
      <c r="B54" s="15">
        <v>1659.35</v>
      </c>
      <c r="J54" s="14" t="s">
        <v>31</v>
      </c>
      <c r="K54" s="7">
        <v>6737.4</v>
      </c>
    </row>
    <row r="55" spans="1:11" x14ac:dyDescent="0.3">
      <c r="A55" s="14" t="s">
        <v>49</v>
      </c>
      <c r="B55" s="15">
        <v>1766.1190798928601</v>
      </c>
      <c r="J55" s="14" t="s">
        <v>49</v>
      </c>
      <c r="K55" s="7">
        <v>7064.4763195714404</v>
      </c>
    </row>
    <row r="56" spans="1:11" x14ac:dyDescent="0.3">
      <c r="A56" s="14" t="s">
        <v>38</v>
      </c>
      <c r="B56" s="15">
        <v>1796.4583333333301</v>
      </c>
      <c r="J56" s="14" t="s">
        <v>38</v>
      </c>
      <c r="K56" s="7">
        <v>7185.8333333333203</v>
      </c>
    </row>
    <row r="62" spans="1:11" x14ac:dyDescent="0.3">
      <c r="G62" s="17"/>
    </row>
  </sheetData>
  <mergeCells count="2">
    <mergeCell ref="A1:F1"/>
    <mergeCell ref="J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lucky ogidan</cp:lastModifiedBy>
  <dcterms:created xsi:type="dcterms:W3CDTF">2025-07-25T07:29:43Z</dcterms:created>
  <dcterms:modified xsi:type="dcterms:W3CDTF">2025-07-31T10:15:18Z</dcterms:modified>
</cp:coreProperties>
</file>