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ls4\OneDrive\Desktop\vivian.backup\documents\REPORTS\COOKING GAS\2024\"/>
    </mc:Choice>
  </mc:AlternateContent>
  <xr:revisionPtr revIDLastSave="0" documentId="13_ncr:1_{F30DA9D1-92D9-46A3-B119-4BCA083211EE}" xr6:coauthVersionLast="47" xr6:coauthVersionMax="47" xr10:uidLastSave="{00000000-0000-0000-0000-000000000000}"/>
  <bookViews>
    <workbookView xWindow="11280" yWindow="468" windowWidth="12012" windowHeight="11880" xr2:uid="{C2779D28-CDAF-4783-AD9A-B6A8DC76B2DF}"/>
  </bookViews>
  <sheets>
    <sheet name="LPG NOV 202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46" i="1" l="1"/>
  <c r="M46" i="1"/>
  <c r="F46" i="1"/>
  <c r="E46" i="1"/>
  <c r="N45" i="1"/>
  <c r="M45" i="1"/>
  <c r="F45" i="1"/>
  <c r="E45" i="1"/>
  <c r="N44" i="1"/>
  <c r="M44" i="1"/>
  <c r="F44" i="1"/>
  <c r="E44" i="1"/>
  <c r="N43" i="1"/>
  <c r="M43" i="1"/>
  <c r="F43" i="1"/>
  <c r="E43" i="1"/>
  <c r="N42" i="1"/>
  <c r="M42" i="1"/>
  <c r="F42" i="1"/>
  <c r="E42" i="1"/>
  <c r="N41" i="1"/>
  <c r="M41" i="1"/>
  <c r="F41" i="1"/>
  <c r="E41" i="1"/>
  <c r="N40" i="1"/>
  <c r="M40" i="1"/>
  <c r="F40" i="1"/>
  <c r="E40" i="1"/>
  <c r="N39" i="1"/>
  <c r="M39" i="1"/>
  <c r="F39" i="1"/>
  <c r="E39" i="1"/>
  <c r="N38" i="1"/>
  <c r="M38" i="1"/>
  <c r="F38" i="1"/>
  <c r="E38" i="1"/>
  <c r="N37" i="1"/>
  <c r="M37" i="1"/>
  <c r="F37" i="1"/>
  <c r="E37" i="1"/>
  <c r="N36" i="1"/>
  <c r="M36" i="1"/>
  <c r="F36" i="1"/>
  <c r="E36" i="1"/>
  <c r="N35" i="1"/>
  <c r="M35" i="1"/>
  <c r="F35" i="1"/>
  <c r="E35" i="1"/>
  <c r="N34" i="1"/>
  <c r="M34" i="1"/>
  <c r="F34" i="1"/>
  <c r="E34" i="1"/>
  <c r="N33" i="1"/>
  <c r="M33" i="1"/>
  <c r="F33" i="1"/>
  <c r="E33" i="1"/>
  <c r="N32" i="1"/>
  <c r="M32" i="1"/>
  <c r="F32" i="1"/>
  <c r="E32" i="1"/>
  <c r="N31" i="1"/>
  <c r="M31" i="1"/>
  <c r="F31" i="1"/>
  <c r="E31" i="1"/>
  <c r="N30" i="1"/>
  <c r="M30" i="1"/>
  <c r="F30" i="1"/>
  <c r="E30" i="1"/>
  <c r="N29" i="1"/>
  <c r="M29" i="1"/>
  <c r="F29" i="1"/>
  <c r="E29" i="1"/>
  <c r="N28" i="1"/>
  <c r="M28" i="1"/>
  <c r="F28" i="1"/>
  <c r="E28" i="1"/>
  <c r="N27" i="1"/>
  <c r="M27" i="1"/>
  <c r="F27" i="1"/>
  <c r="E27" i="1"/>
  <c r="N26" i="1"/>
  <c r="M26" i="1"/>
  <c r="F26" i="1"/>
  <c r="E26" i="1"/>
  <c r="N25" i="1"/>
  <c r="M25" i="1"/>
  <c r="F25" i="1"/>
  <c r="E25" i="1"/>
  <c r="N24" i="1"/>
  <c r="M24" i="1"/>
  <c r="F24" i="1"/>
  <c r="E24" i="1"/>
  <c r="N23" i="1"/>
  <c r="M23" i="1"/>
  <c r="F23" i="1"/>
  <c r="E23" i="1"/>
  <c r="N22" i="1"/>
  <c r="M22" i="1"/>
  <c r="F22" i="1"/>
  <c r="E22" i="1"/>
  <c r="N21" i="1"/>
  <c r="M21" i="1"/>
  <c r="F21" i="1"/>
  <c r="E21" i="1"/>
  <c r="N20" i="1"/>
  <c r="M20" i="1"/>
  <c r="F20" i="1"/>
  <c r="E20" i="1"/>
  <c r="N19" i="1"/>
  <c r="M19" i="1"/>
  <c r="F19" i="1"/>
  <c r="E19" i="1"/>
  <c r="N18" i="1"/>
  <c r="M18" i="1"/>
  <c r="F18" i="1"/>
  <c r="E18" i="1"/>
  <c r="N17" i="1"/>
  <c r="M17" i="1"/>
  <c r="F17" i="1"/>
  <c r="E17" i="1"/>
  <c r="N16" i="1"/>
  <c r="M16" i="1"/>
  <c r="F16" i="1"/>
  <c r="E16" i="1"/>
  <c r="N15" i="1"/>
  <c r="M15" i="1"/>
  <c r="F15" i="1"/>
  <c r="E15" i="1"/>
  <c r="N14" i="1"/>
  <c r="M14" i="1"/>
  <c r="F14" i="1"/>
  <c r="E14" i="1"/>
  <c r="N13" i="1"/>
  <c r="M13" i="1"/>
  <c r="F13" i="1"/>
  <c r="E13" i="1"/>
  <c r="N12" i="1"/>
  <c r="M12" i="1"/>
  <c r="F12" i="1"/>
  <c r="E12" i="1"/>
  <c r="N11" i="1"/>
  <c r="M11" i="1"/>
  <c r="F11" i="1"/>
  <c r="E11" i="1"/>
  <c r="N10" i="1"/>
  <c r="M10" i="1"/>
  <c r="F10" i="1"/>
  <c r="E10" i="1"/>
  <c r="N9" i="1"/>
  <c r="M9" i="1"/>
  <c r="F9" i="1"/>
  <c r="E9" i="1"/>
  <c r="N8" i="1"/>
  <c r="M8" i="1"/>
  <c r="F8" i="1"/>
  <c r="E8" i="1"/>
  <c r="N7" i="1"/>
  <c r="M7" i="1"/>
  <c r="F7" i="1"/>
  <c r="E7" i="1"/>
  <c r="N6" i="1"/>
  <c r="M6" i="1"/>
  <c r="F6" i="1"/>
  <c r="E6" i="1"/>
  <c r="N5" i="1"/>
  <c r="M5" i="1"/>
  <c r="F5" i="1"/>
  <c r="E5" i="1"/>
  <c r="N4" i="1"/>
  <c r="M4" i="1"/>
  <c r="F4" i="1"/>
  <c r="E4" i="1"/>
  <c r="N3" i="1"/>
  <c r="M3" i="1"/>
  <c r="F3" i="1"/>
  <c r="E3" i="1"/>
</calcChain>
</file>

<file path=xl/sharedStrings.xml><?xml version="1.0" encoding="utf-8"?>
<sst xmlns="http://schemas.openxmlformats.org/spreadsheetml/2006/main" count="116" uniqueCount="53">
  <si>
    <t>5KG</t>
  </si>
  <si>
    <t>12.5KG</t>
  </si>
  <si>
    <t>Average of Nov-23</t>
  </si>
  <si>
    <t>Average of Oct-24</t>
  </si>
  <si>
    <t>Average of Nov-24</t>
  </si>
  <si>
    <t>MoM</t>
  </si>
  <si>
    <t>YoY</t>
  </si>
  <si>
    <t>NORTH CENTRAL</t>
  </si>
  <si>
    <t>Abuja</t>
  </si>
  <si>
    <t>Benue</t>
  </si>
  <si>
    <t>Kogi</t>
  </si>
  <si>
    <t>Kwara</t>
  </si>
  <si>
    <t>Nasarawa</t>
  </si>
  <si>
    <t>Niger</t>
  </si>
  <si>
    <t>Plateau</t>
  </si>
  <si>
    <t>NORTH EAST</t>
  </si>
  <si>
    <t>Adamawa</t>
  </si>
  <si>
    <t>Bauchi</t>
  </si>
  <si>
    <t>Borno</t>
  </si>
  <si>
    <t>Gombe</t>
  </si>
  <si>
    <t>Taraba</t>
  </si>
  <si>
    <t>Yobe</t>
  </si>
  <si>
    <t>NORTH WEST</t>
  </si>
  <si>
    <t>Jigawa</t>
  </si>
  <si>
    <t>Kaduna</t>
  </si>
  <si>
    <t>Kano</t>
  </si>
  <si>
    <t>Katsina</t>
  </si>
  <si>
    <t>Kebbi</t>
  </si>
  <si>
    <t>Sokoto</t>
  </si>
  <si>
    <t>Zamfara</t>
  </si>
  <si>
    <t>SOUTH EAST</t>
  </si>
  <si>
    <t>Abia</t>
  </si>
  <si>
    <t>Anambra</t>
  </si>
  <si>
    <t>Ebonyi</t>
  </si>
  <si>
    <t>Enugu</t>
  </si>
  <si>
    <t>Imo</t>
  </si>
  <si>
    <t>SOUTH SOUTH</t>
  </si>
  <si>
    <t>Akwa Ibom</t>
  </si>
  <si>
    <t>Bayelsa</t>
  </si>
  <si>
    <t>Cross River</t>
  </si>
  <si>
    <t>Delta</t>
  </si>
  <si>
    <t>Edo</t>
  </si>
  <si>
    <t>Rivers</t>
  </si>
  <si>
    <t>SOUTH WEST</t>
  </si>
  <si>
    <t>Ekiti</t>
  </si>
  <si>
    <t>Lagos</t>
  </si>
  <si>
    <t>Ogun</t>
  </si>
  <si>
    <t>Ondo</t>
  </si>
  <si>
    <t>Osun</t>
  </si>
  <si>
    <t>Oyo</t>
  </si>
  <si>
    <t>Average</t>
  </si>
  <si>
    <t>STATES WITH THE HIGHEST AVERAGE PRICES</t>
  </si>
  <si>
    <t>STATES WITH THE LOWEST AVERAGE PRICES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</si>
</sst>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0">
    <font>
      <sz val="11"/>
      <name val="Calibri"/>
    </font>
    <font>
      <sz val="11"/>
      <color rgb="FF000000"/>
      <name val="Calibri"/>
      <family val="2"/>
    </font>
    <font>
      <sz val="10"/>
      <color indexed="8"/>
      <name val="Arial"/>
      <family val="2"/>
    </font>
    <font>
      <b/>
      <sz val="11"/>
      <name val="Corbel"/>
      <family val="2"/>
    </font>
    <font>
      <sz val="11"/>
      <name val="Corbel"/>
      <family val="2"/>
    </font>
    <font>
      <b/>
      <sz val="11"/>
      <color theme="1"/>
      <name val="Corbel"/>
      <family val="2"/>
    </font>
    <font>
      <b/>
      <sz val="11"/>
      <color rgb="FF000000"/>
      <name val="Corbel"/>
      <family val="2"/>
    </font>
    <font>
      <sz val="11"/>
      <color rgb="FF000000"/>
      <name val="Corbel"/>
      <family val="2"/>
    </font>
    <font>
      <b/>
      <sz val="11"/>
      <color indexed="8"/>
      <name val="Corbel"/>
      <family val="2"/>
    </font>
    <font>
      <sz val="11"/>
      <color indexed="8"/>
      <name val="Corbel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theme="4" tint="0.79998168889431442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</borders>
  <cellStyleXfs count="5">
    <xf numFmtId="0" fontId="0" fillId="0" borderId="0">
      <alignment vertical="center"/>
    </xf>
    <xf numFmtId="43" fontId="1" fillId="0" borderId="0">
      <alignment vertical="top"/>
      <protection locked="0"/>
    </xf>
    <xf numFmtId="0" fontId="2" fillId="0" borderId="0">
      <protection locked="0"/>
    </xf>
    <xf numFmtId="0" fontId="2" fillId="0" borderId="0"/>
    <xf numFmtId="0" fontId="2" fillId="0" borderId="0">
      <protection locked="0"/>
    </xf>
  </cellStyleXfs>
  <cellXfs count="36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4" fillId="2" borderId="4" xfId="0" applyFont="1" applyFill="1" applyBorder="1">
      <alignment vertical="center"/>
    </xf>
    <xf numFmtId="0" fontId="3" fillId="3" borderId="5" xfId="0" applyFont="1" applyFill="1" applyBorder="1">
      <alignment vertical="center"/>
    </xf>
    <xf numFmtId="0" fontId="5" fillId="2" borderId="4" xfId="0" applyFont="1" applyFill="1" applyBorder="1" applyAlignment="1">
      <alignment horizontal="left" vertical="center"/>
    </xf>
    <xf numFmtId="0" fontId="5" fillId="0" borderId="7" xfId="0" applyFont="1" applyBorder="1" applyAlignment="1">
      <alignment horizontal="left" vertical="center" indent="1"/>
    </xf>
    <xf numFmtId="2" fontId="5" fillId="0" borderId="8" xfId="0" applyNumberFormat="1" applyFont="1" applyBorder="1">
      <alignment vertical="center"/>
    </xf>
    <xf numFmtId="2" fontId="3" fillId="0" borderId="0" xfId="0" applyNumberFormat="1" applyFont="1">
      <alignment vertical="center"/>
    </xf>
    <xf numFmtId="2" fontId="3" fillId="0" borderId="9" xfId="0" applyNumberFormat="1" applyFont="1" applyBorder="1">
      <alignment vertical="center"/>
    </xf>
    <xf numFmtId="43" fontId="6" fillId="0" borderId="8" xfId="1" applyFont="1" applyBorder="1" applyProtection="1">
      <alignment vertical="top"/>
    </xf>
    <xf numFmtId="0" fontId="4" fillId="0" borderId="7" xfId="0" applyFont="1" applyBorder="1" applyAlignment="1">
      <alignment horizontal="left" vertical="center" indent="2"/>
    </xf>
    <xf numFmtId="2" fontId="4" fillId="0" borderId="0" xfId="0" applyNumberFormat="1" applyFont="1">
      <alignment vertical="center"/>
    </xf>
    <xf numFmtId="2" fontId="4" fillId="0" borderId="9" xfId="0" applyNumberFormat="1" applyFont="1" applyBorder="1">
      <alignment vertical="center"/>
    </xf>
    <xf numFmtId="43" fontId="7" fillId="0" borderId="0" xfId="1" applyFont="1">
      <alignment vertical="top"/>
      <protection locked="0"/>
    </xf>
    <xf numFmtId="43" fontId="6" fillId="0" borderId="10" xfId="1" applyFont="1" applyBorder="1" applyProtection="1">
      <alignment vertical="top"/>
    </xf>
    <xf numFmtId="0" fontId="5" fillId="0" borderId="0" xfId="0" applyFont="1" applyAlignment="1">
      <alignment horizontal="left" vertical="center"/>
    </xf>
    <xf numFmtId="2" fontId="5" fillId="0" borderId="0" xfId="0" applyNumberFormat="1" applyFont="1">
      <alignment vertical="center"/>
    </xf>
    <xf numFmtId="43" fontId="6" fillId="0" borderId="0" xfId="1" applyFont="1" applyProtection="1">
      <alignment vertical="top"/>
    </xf>
    <xf numFmtId="0" fontId="8" fillId="0" borderId="0" xfId="2" applyFont="1" applyAlignment="1" applyProtection="1">
      <alignment horizontal="left"/>
    </xf>
    <xf numFmtId="0" fontId="7" fillId="0" borderId="0" xfId="0" applyFont="1" applyAlignment="1"/>
    <xf numFmtId="0" fontId="9" fillId="0" borderId="11" xfId="2" applyFont="1" applyBorder="1" applyAlignment="1" applyProtection="1">
      <alignment horizontal="left" wrapText="1"/>
    </xf>
    <xf numFmtId="2" fontId="9" fillId="0" borderId="11" xfId="3" applyNumberFormat="1" applyFont="1" applyBorder="1" applyAlignment="1">
      <alignment horizontal="right" wrapText="1"/>
    </xf>
    <xf numFmtId="0" fontId="9" fillId="0" borderId="12" xfId="2" applyFont="1" applyBorder="1" applyAlignment="1" applyProtection="1">
      <alignment horizontal="left" wrapText="1"/>
    </xf>
    <xf numFmtId="2" fontId="9" fillId="0" borderId="11" xfId="4" applyNumberFormat="1" applyFont="1" applyBorder="1" applyAlignment="1" applyProtection="1">
      <alignment horizontal="right" wrapText="1"/>
    </xf>
    <xf numFmtId="2" fontId="7" fillId="0" borderId="0" xfId="0" applyNumberFormat="1" applyFont="1" applyAlignment="1"/>
    <xf numFmtId="0" fontId="5" fillId="4" borderId="4" xfId="0" applyFont="1" applyFill="1" applyBorder="1" applyAlignment="1">
      <alignment horizontal="left" vertical="center"/>
    </xf>
    <xf numFmtId="2" fontId="5" fillId="4" borderId="5" xfId="0" applyNumberFormat="1" applyFont="1" applyFill="1" applyBorder="1">
      <alignment vertical="center"/>
    </xf>
    <xf numFmtId="2" fontId="3" fillId="3" borderId="5" xfId="0" applyNumberFormat="1" applyFont="1" applyFill="1" applyBorder="1">
      <alignment vertical="center"/>
    </xf>
    <xf numFmtId="2" fontId="3" fillId="3" borderId="6" xfId="0" applyNumberFormat="1" applyFont="1" applyFill="1" applyBorder="1">
      <alignment vertical="center"/>
    </xf>
    <xf numFmtId="0" fontId="5" fillId="4" borderId="5" xfId="0" applyFont="1" applyFill="1" applyBorder="1">
      <alignment vertical="center"/>
    </xf>
    <xf numFmtId="0" fontId="5" fillId="4" borderId="6" xfId="0" applyFont="1" applyFill="1" applyBorder="1">
      <alignment vertical="center"/>
    </xf>
    <xf numFmtId="0" fontId="5" fillId="4" borderId="5" xfId="0" applyFont="1" applyFill="1" applyBorder="1" applyAlignment="1">
      <alignment horizontal="center"/>
    </xf>
    <xf numFmtId="0" fontId="5" fillId="4" borderId="6" xfId="0" applyFont="1" applyFill="1" applyBorder="1" applyAlignment="1">
      <alignment horizontal="center" vertical="center"/>
    </xf>
  </cellXfs>
  <cellStyles count="5">
    <cellStyle name="Comma" xfId="1" builtinId="3"/>
    <cellStyle name="Normal" xfId="0" builtinId="0"/>
    <cellStyle name="Normal_Sheet1" xfId="2" xr:uid="{57FB1265-EE9C-479B-A758-0FC671578346}"/>
    <cellStyle name="Normal_Sheet2 2" xfId="3" xr:uid="{A3B923EE-1566-412A-8AB8-4811CD183CCD}"/>
    <cellStyle name="Normal_Sheet3" xfId="4" xr:uid="{885B249F-1080-4A37-8365-D7D66DD0465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FC9558-1745-425F-924A-E5ACDC163F71}">
  <dimension ref="A1:Q57"/>
  <sheetViews>
    <sheetView tabSelected="1" topLeftCell="I34" zoomScaleNormal="100" workbookViewId="0">
      <selection activeCell="L52" sqref="L52"/>
    </sheetView>
  </sheetViews>
  <sheetFormatPr defaultRowHeight="14.4"/>
  <cols>
    <col min="1" max="1" width="22.44140625" style="4" customWidth="1"/>
    <col min="2" max="2" width="17.44140625" style="4" customWidth="1"/>
    <col min="3" max="3" width="16.88671875" style="4" customWidth="1"/>
    <col min="4" max="4" width="17.6640625" style="4" customWidth="1"/>
    <col min="5" max="8" width="8.88671875" style="4"/>
    <col min="9" max="9" width="15.33203125" style="4" customWidth="1"/>
    <col min="10" max="10" width="16.88671875" style="4" customWidth="1"/>
    <col min="11" max="11" width="17" style="4" customWidth="1"/>
    <col min="12" max="12" width="16.88671875" style="4" customWidth="1"/>
    <col min="13" max="13" width="11.109375" style="4" customWidth="1"/>
    <col min="14" max="14" width="8.88671875" style="4"/>
    <col min="15" max="15" width="10.88671875" style="4" customWidth="1"/>
    <col min="16" max="16" width="10.6640625" style="4" customWidth="1"/>
    <col min="17" max="17" width="12.6640625" style="4" customWidth="1"/>
    <col min="18" max="16384" width="8.88671875" style="4"/>
  </cols>
  <sheetData>
    <row r="1" spans="1:17" ht="15" thickBot="1">
      <c r="A1" s="1" t="s">
        <v>0</v>
      </c>
      <c r="B1" s="2"/>
      <c r="C1" s="2"/>
      <c r="D1" s="2"/>
      <c r="E1" s="2"/>
      <c r="F1" s="3"/>
      <c r="I1" s="1" t="s">
        <v>1</v>
      </c>
      <c r="J1" s="2"/>
      <c r="K1" s="2"/>
      <c r="L1" s="2"/>
      <c r="M1" s="2"/>
      <c r="N1" s="3"/>
    </row>
    <row r="2" spans="1:17" ht="15" thickBot="1">
      <c r="A2" s="5"/>
      <c r="B2" s="6" t="s">
        <v>2</v>
      </c>
      <c r="C2" s="6" t="s">
        <v>3</v>
      </c>
      <c r="D2" s="6" t="s">
        <v>4</v>
      </c>
      <c r="E2" s="32" t="s">
        <v>5</v>
      </c>
      <c r="F2" s="33" t="s">
        <v>6</v>
      </c>
      <c r="I2" s="7"/>
      <c r="J2" s="6" t="s">
        <v>2</v>
      </c>
      <c r="K2" s="6" t="s">
        <v>3</v>
      </c>
      <c r="L2" s="6" t="s">
        <v>4</v>
      </c>
      <c r="M2" s="34" t="s">
        <v>5</v>
      </c>
      <c r="N2" s="35" t="s">
        <v>6</v>
      </c>
    </row>
    <row r="3" spans="1:17">
      <c r="A3" s="8" t="s">
        <v>7</v>
      </c>
      <c r="B3" s="9">
        <v>4912.2789115646256</v>
      </c>
      <c r="C3" s="9">
        <v>6808.9963098781182</v>
      </c>
      <c r="D3" s="9">
        <v>7079.3093245110531</v>
      </c>
      <c r="E3" s="10">
        <f>D3/C3*100-100</f>
        <v>3.9699392146942358</v>
      </c>
      <c r="F3" s="11">
        <f>D3/B3*100-100</f>
        <v>44.114563768859796</v>
      </c>
      <c r="I3" s="8" t="s">
        <v>7</v>
      </c>
      <c r="J3" s="9">
        <v>11365.535714285721</v>
      </c>
      <c r="K3" s="9">
        <v>16411.18511749752</v>
      </c>
      <c r="L3" s="9">
        <v>17333.093857122927</v>
      </c>
      <c r="M3" s="10">
        <f>L3/K3*100-100</f>
        <v>5.6175634667753087</v>
      </c>
      <c r="N3" s="11">
        <f>L3/J3*100-100</f>
        <v>52.505735698286372</v>
      </c>
      <c r="O3" s="12"/>
      <c r="P3" s="12"/>
      <c r="Q3" s="12"/>
    </row>
    <row r="4" spans="1:17">
      <c r="A4" s="13" t="s">
        <v>8</v>
      </c>
      <c r="B4" s="14">
        <v>5020</v>
      </c>
      <c r="C4" s="14">
        <v>6480.8</v>
      </c>
      <c r="D4" s="14">
        <v>6749</v>
      </c>
      <c r="E4" s="14">
        <f>D4/C4*100-100</f>
        <v>4.1383779780274068</v>
      </c>
      <c r="F4" s="15">
        <f>D4/B4*100-100</f>
        <v>34.442231075697208</v>
      </c>
      <c r="I4" s="13" t="s">
        <v>8</v>
      </c>
      <c r="J4" s="14">
        <v>11700</v>
      </c>
      <c r="K4" s="14">
        <v>16423.400000000001</v>
      </c>
      <c r="L4" s="14">
        <v>16775</v>
      </c>
      <c r="M4" s="14">
        <f>L4/K4*100-100</f>
        <v>2.140847814703406</v>
      </c>
      <c r="N4" s="15">
        <f>L4/J4*100-100</f>
        <v>43.376068376068389</v>
      </c>
      <c r="O4" s="16"/>
      <c r="P4" s="16"/>
      <c r="Q4" s="16"/>
    </row>
    <row r="5" spans="1:17">
      <c r="A5" s="13" t="s">
        <v>9</v>
      </c>
      <c r="B5" s="14">
        <v>5466.666666666667</v>
      </c>
      <c r="C5" s="14">
        <v>7578</v>
      </c>
      <c r="D5" s="14">
        <v>8000</v>
      </c>
      <c r="E5" s="14">
        <f t="shared" ref="E5:E46" si="0">D5/C5*100-100</f>
        <v>5.5687516495117393</v>
      </c>
      <c r="F5" s="15">
        <f t="shared" ref="F5:F46" si="1">D5/B5*100-100</f>
        <v>46.341463414634148</v>
      </c>
      <c r="I5" s="13" t="s">
        <v>9</v>
      </c>
      <c r="J5" s="14">
        <v>11365</v>
      </c>
      <c r="K5" s="14">
        <v>17731.25</v>
      </c>
      <c r="L5" s="14">
        <v>20588.5</v>
      </c>
      <c r="M5" s="14">
        <f t="shared" ref="M5:M46" si="2">L5/K5*100-100</f>
        <v>16.114205146281279</v>
      </c>
      <c r="N5" s="15">
        <f t="shared" ref="N5:N46" si="3">L5/J5*100-100</f>
        <v>81.157061152661669</v>
      </c>
      <c r="O5" s="16"/>
      <c r="P5" s="16"/>
      <c r="Q5" s="16"/>
    </row>
    <row r="6" spans="1:17">
      <c r="A6" s="13" t="s">
        <v>10</v>
      </c>
      <c r="B6" s="14">
        <v>5004.2857142857101</v>
      </c>
      <c r="C6" s="14">
        <v>6601.5625</v>
      </c>
      <c r="D6" s="14">
        <v>6898.5714285714284</v>
      </c>
      <c r="E6" s="14">
        <f t="shared" si="0"/>
        <v>4.4990701606086247</v>
      </c>
      <c r="F6" s="15">
        <f t="shared" si="1"/>
        <v>37.853268626891349</v>
      </c>
      <c r="I6" s="13" t="s">
        <v>10</v>
      </c>
      <c r="J6" s="14">
        <v>12615.833333333334</v>
      </c>
      <c r="K6" s="14">
        <v>16535.15625</v>
      </c>
      <c r="L6" s="14">
        <v>17067.142857142859</v>
      </c>
      <c r="M6" s="14">
        <f t="shared" si="2"/>
        <v>3.2173061995882932</v>
      </c>
      <c r="N6" s="15">
        <f t="shared" si="3"/>
        <v>35.28351561246734</v>
      </c>
      <c r="O6" s="16"/>
      <c r="P6" s="16"/>
      <c r="Q6" s="16"/>
    </row>
    <row r="7" spans="1:17">
      <c r="A7" s="13" t="s">
        <v>11</v>
      </c>
      <c r="B7" s="14">
        <v>5060</v>
      </c>
      <c r="C7" s="14">
        <v>7046.25</v>
      </c>
      <c r="D7" s="14">
        <v>7192.1875</v>
      </c>
      <c r="E7" s="14">
        <f t="shared" si="0"/>
        <v>2.0711371296789025</v>
      </c>
      <c r="F7" s="15">
        <f t="shared" si="1"/>
        <v>42.138092885375499</v>
      </c>
      <c r="I7" s="13" t="s">
        <v>11</v>
      </c>
      <c r="J7" s="14">
        <v>11031.25</v>
      </c>
      <c r="K7" s="14">
        <v>16542.96875</v>
      </c>
      <c r="L7" s="14">
        <v>16883.984375</v>
      </c>
      <c r="M7" s="14">
        <f t="shared" si="2"/>
        <v>2.0613931523022444</v>
      </c>
      <c r="N7" s="15">
        <f t="shared" si="3"/>
        <v>53.055949008498601</v>
      </c>
      <c r="O7" s="16"/>
      <c r="P7" s="16"/>
      <c r="Q7" s="16"/>
    </row>
    <row r="8" spans="1:17">
      <c r="A8" s="13" t="s">
        <v>12</v>
      </c>
      <c r="B8" s="14">
        <v>4250</v>
      </c>
      <c r="C8" s="14">
        <v>6470.1111111111113</v>
      </c>
      <c r="D8" s="14">
        <v>6959.416666666667</v>
      </c>
      <c r="E8" s="14">
        <f t="shared" si="0"/>
        <v>7.5625525922618664</v>
      </c>
      <c r="F8" s="15">
        <f t="shared" si="1"/>
        <v>63.750980392156862</v>
      </c>
      <c r="I8" s="13" t="s">
        <v>12</v>
      </c>
      <c r="J8" s="14">
        <v>12305</v>
      </c>
      <c r="K8" s="14">
        <v>15390.547092013889</v>
      </c>
      <c r="L8" s="14">
        <v>16852.888305664063</v>
      </c>
      <c r="M8" s="14">
        <f t="shared" si="2"/>
        <v>9.501554460068391</v>
      </c>
      <c r="N8" s="15">
        <f t="shared" si="3"/>
        <v>36.959677412954591</v>
      </c>
      <c r="O8" s="16"/>
      <c r="P8" s="16"/>
      <c r="Q8" s="16"/>
    </row>
    <row r="9" spans="1:17">
      <c r="A9" s="13" t="s">
        <v>13</v>
      </c>
      <c r="B9" s="14">
        <v>4525</v>
      </c>
      <c r="C9" s="14">
        <v>6655.8755580357147</v>
      </c>
      <c r="D9" s="14">
        <v>6792.4281529017853</v>
      </c>
      <c r="E9" s="14">
        <f t="shared" si="0"/>
        <v>2.0516097946153593</v>
      </c>
      <c r="F9" s="15">
        <f t="shared" si="1"/>
        <v>50.108909456393036</v>
      </c>
      <c r="I9" s="13" t="s">
        <v>13</v>
      </c>
      <c r="J9" s="14">
        <v>10000</v>
      </c>
      <c r="K9" s="14">
        <v>15743.07373046875</v>
      </c>
      <c r="L9" s="14">
        <v>16405.748604910714</v>
      </c>
      <c r="M9" s="14">
        <f t="shared" si="2"/>
        <v>4.2093106199422721</v>
      </c>
      <c r="N9" s="15">
        <f t="shared" si="3"/>
        <v>64.057486049107155</v>
      </c>
      <c r="O9" s="16"/>
      <c r="P9" s="16"/>
      <c r="Q9" s="16"/>
    </row>
    <row r="10" spans="1:17">
      <c r="A10" s="13" t="s">
        <v>14</v>
      </c>
      <c r="B10" s="14">
        <v>5060</v>
      </c>
      <c r="C10" s="14">
        <v>6830.375</v>
      </c>
      <c r="D10" s="14">
        <v>6963.5615234375</v>
      </c>
      <c r="E10" s="14">
        <f t="shared" si="0"/>
        <v>1.949915245319616</v>
      </c>
      <c r="F10" s="15">
        <f t="shared" si="1"/>
        <v>37.619792953310281</v>
      </c>
      <c r="I10" s="13" t="s">
        <v>14</v>
      </c>
      <c r="J10" s="14">
        <v>10541.666666666701</v>
      </c>
      <c r="K10" s="14">
        <v>16511.900000000001</v>
      </c>
      <c r="L10" s="14">
        <v>16758.392857142859</v>
      </c>
      <c r="M10" s="14">
        <f t="shared" si="2"/>
        <v>1.4928194644036097</v>
      </c>
      <c r="N10" s="15">
        <f t="shared" si="3"/>
        <v>58.972896668548344</v>
      </c>
      <c r="O10" s="16"/>
      <c r="P10" s="16"/>
      <c r="Q10" s="16"/>
    </row>
    <row r="11" spans="1:17">
      <c r="A11" s="8" t="s">
        <v>15</v>
      </c>
      <c r="B11" s="9">
        <v>5029.2460317460309</v>
      </c>
      <c r="C11" s="9">
        <v>7319.0267857142853</v>
      </c>
      <c r="D11" s="9">
        <v>7251.6395263671875</v>
      </c>
      <c r="E11" s="10">
        <f t="shared" si="0"/>
        <v>-0.92071338608336362</v>
      </c>
      <c r="F11" s="11">
        <f t="shared" si="1"/>
        <v>44.189396990975922</v>
      </c>
      <c r="I11" s="8" t="s">
        <v>15</v>
      </c>
      <c r="J11" s="9">
        <v>11028.240740740739</v>
      </c>
      <c r="K11" s="9">
        <v>16760.34375</v>
      </c>
      <c r="L11" s="9">
        <v>17143.598063926092</v>
      </c>
      <c r="M11" s="10">
        <f t="shared" si="2"/>
        <v>2.2866733501578267</v>
      </c>
      <c r="N11" s="11">
        <f t="shared" si="3"/>
        <v>55.451793871291585</v>
      </c>
      <c r="O11" s="12"/>
      <c r="P11" s="12"/>
      <c r="Q11" s="12"/>
    </row>
    <row r="12" spans="1:17">
      <c r="A12" s="13" t="s">
        <v>16</v>
      </c>
      <c r="B12" s="14">
        <v>5357.1428571428569</v>
      </c>
      <c r="C12" s="14">
        <v>6475.25</v>
      </c>
      <c r="D12" s="14">
        <v>6452.5</v>
      </c>
      <c r="E12" s="14">
        <f t="shared" si="0"/>
        <v>-0.35133778618585154</v>
      </c>
      <c r="F12" s="15">
        <f t="shared" si="1"/>
        <v>20.446666666666687</v>
      </c>
      <c r="I12" s="13" t="s">
        <v>16</v>
      </c>
      <c r="J12" s="14">
        <v>10925</v>
      </c>
      <c r="K12" s="14">
        <v>15474.208333333334</v>
      </c>
      <c r="L12" s="14">
        <v>15716.4</v>
      </c>
      <c r="M12" s="14">
        <f t="shared" si="2"/>
        <v>1.5651312264224515</v>
      </c>
      <c r="N12" s="15">
        <f t="shared" si="3"/>
        <v>43.857208237986271</v>
      </c>
      <c r="O12" s="16"/>
      <c r="P12" s="16"/>
      <c r="Q12" s="16"/>
    </row>
    <row r="13" spans="1:17">
      <c r="A13" s="13" t="s">
        <v>17</v>
      </c>
      <c r="B13" s="14">
        <v>5050</v>
      </c>
      <c r="C13" s="14">
        <v>7125</v>
      </c>
      <c r="D13" s="14">
        <v>7500</v>
      </c>
      <c r="E13" s="14">
        <f t="shared" si="0"/>
        <v>5.2631578947368354</v>
      </c>
      <c r="F13" s="15">
        <f t="shared" si="1"/>
        <v>48.514851485148512</v>
      </c>
      <c r="I13" s="13" t="s">
        <v>17</v>
      </c>
      <c r="J13" s="14">
        <v>10750</v>
      </c>
      <c r="K13" s="14">
        <v>17500</v>
      </c>
      <c r="L13" s="14">
        <v>17500</v>
      </c>
      <c r="M13" s="14">
        <f t="shared" si="2"/>
        <v>0</v>
      </c>
      <c r="N13" s="15">
        <f t="shared" si="3"/>
        <v>62.790697674418595</v>
      </c>
      <c r="O13" s="16"/>
      <c r="P13" s="16"/>
      <c r="Q13" s="16"/>
    </row>
    <row r="14" spans="1:17">
      <c r="A14" s="13" t="s">
        <v>18</v>
      </c>
      <c r="B14" s="14">
        <v>5008.3333333333303</v>
      </c>
      <c r="C14" s="14">
        <v>7939.2857142857147</v>
      </c>
      <c r="D14" s="14">
        <v>7491.666666666667</v>
      </c>
      <c r="E14" s="14">
        <f t="shared" si="0"/>
        <v>-5.6380266906582648</v>
      </c>
      <c r="F14" s="15">
        <f t="shared" si="1"/>
        <v>49.58402662229625</v>
      </c>
      <c r="I14" s="13" t="s">
        <v>18</v>
      </c>
      <c r="J14" s="14">
        <v>11944.444444444445</v>
      </c>
      <c r="K14" s="14">
        <v>15889.166666666666</v>
      </c>
      <c r="L14" s="14">
        <v>16683.285714285714</v>
      </c>
      <c r="M14" s="14">
        <f t="shared" si="2"/>
        <v>4.9978646726955418</v>
      </c>
      <c r="N14" s="15">
        <f t="shared" si="3"/>
        <v>39.674019933554803</v>
      </c>
      <c r="O14" s="16"/>
      <c r="P14" s="16"/>
      <c r="Q14" s="16"/>
    </row>
    <row r="15" spans="1:17">
      <c r="A15" s="13" t="s">
        <v>19</v>
      </c>
      <c r="B15" s="14">
        <v>4700</v>
      </c>
      <c r="C15" s="14">
        <v>7270.625</v>
      </c>
      <c r="D15" s="14">
        <v>6939.137451171875</v>
      </c>
      <c r="E15" s="14">
        <f t="shared" si="0"/>
        <v>-4.5592717108656444</v>
      </c>
      <c r="F15" s="15">
        <f>D15/B15*100-100</f>
        <v>47.641222365359027</v>
      </c>
      <c r="I15" s="13" t="s">
        <v>19</v>
      </c>
      <c r="J15" s="14">
        <v>9800</v>
      </c>
      <c r="K15" s="14">
        <v>17589</v>
      </c>
      <c r="L15" s="14">
        <v>17053.5693359375</v>
      </c>
      <c r="M15" s="14">
        <f t="shared" si="2"/>
        <v>-3.0441222585849204</v>
      </c>
      <c r="N15" s="15">
        <f t="shared" si="3"/>
        <v>74.016013632015301</v>
      </c>
      <c r="O15" s="16"/>
      <c r="P15" s="16"/>
      <c r="Q15" s="16"/>
    </row>
    <row r="16" spans="1:17">
      <c r="A16" s="13" t="s">
        <v>20</v>
      </c>
      <c r="B16" s="14">
        <v>5000</v>
      </c>
      <c r="C16" s="14">
        <v>7524</v>
      </c>
      <c r="D16" s="14">
        <v>7444.799967447917</v>
      </c>
      <c r="E16" s="14">
        <f t="shared" si="0"/>
        <v>-1.0526320115906884</v>
      </c>
      <c r="F16" s="15">
        <f t="shared" si="1"/>
        <v>48.895999348958355</v>
      </c>
      <c r="I16" s="13" t="s">
        <v>20</v>
      </c>
      <c r="J16" s="14">
        <v>11000</v>
      </c>
      <c r="K16" s="14">
        <v>16992.1875</v>
      </c>
      <c r="L16" s="14">
        <v>17908.333333333332</v>
      </c>
      <c r="M16" s="14">
        <f t="shared" si="2"/>
        <v>5.3915708812260448</v>
      </c>
      <c r="N16" s="15">
        <f t="shared" si="3"/>
        <v>62.803030303030283</v>
      </c>
      <c r="O16" s="16"/>
      <c r="P16" s="16"/>
      <c r="Q16" s="16"/>
    </row>
    <row r="17" spans="1:17">
      <c r="A17" s="13" t="s">
        <v>21</v>
      </c>
      <c r="B17" s="14">
        <v>5060</v>
      </c>
      <c r="C17" s="14">
        <v>7580</v>
      </c>
      <c r="D17" s="14">
        <v>7681.733072916667</v>
      </c>
      <c r="E17" s="14">
        <f t="shared" si="0"/>
        <v>1.342124972515407</v>
      </c>
      <c r="F17" s="15">
        <f t="shared" si="1"/>
        <v>51.81290657938078</v>
      </c>
      <c r="I17" s="13" t="s">
        <v>21</v>
      </c>
      <c r="J17" s="14">
        <v>11750</v>
      </c>
      <c r="K17" s="14">
        <v>17117.5</v>
      </c>
      <c r="L17" s="14">
        <v>18000</v>
      </c>
      <c r="M17" s="14">
        <f t="shared" si="2"/>
        <v>5.155542573389809</v>
      </c>
      <c r="N17" s="15">
        <f t="shared" si="3"/>
        <v>53.191489361702139</v>
      </c>
      <c r="O17" s="16"/>
      <c r="P17" s="16"/>
      <c r="Q17" s="16"/>
    </row>
    <row r="18" spans="1:17">
      <c r="A18" s="8" t="s">
        <v>22</v>
      </c>
      <c r="B18" s="9">
        <v>4999.3382807668531</v>
      </c>
      <c r="C18" s="9">
        <v>6703.9512471655325</v>
      </c>
      <c r="D18" s="9">
        <v>6996.1267006802718</v>
      </c>
      <c r="E18" s="10">
        <f t="shared" si="0"/>
        <v>4.3582574327083847</v>
      </c>
      <c r="F18" s="11">
        <f t="shared" si="1"/>
        <v>39.941054351039639</v>
      </c>
      <c r="I18" s="8" t="s">
        <v>22</v>
      </c>
      <c r="J18" s="9">
        <v>11041.863636363638</v>
      </c>
      <c r="K18" s="9">
        <v>16450.222222222223</v>
      </c>
      <c r="L18" s="9">
        <v>16855.949546485263</v>
      </c>
      <c r="M18" s="10">
        <f t="shared" si="2"/>
        <v>2.4663941847238533</v>
      </c>
      <c r="N18" s="11">
        <f t="shared" si="3"/>
        <v>52.654933094576307</v>
      </c>
      <c r="O18" s="12"/>
      <c r="P18" s="12"/>
      <c r="Q18" s="12"/>
    </row>
    <row r="19" spans="1:17">
      <c r="A19" s="13" t="s">
        <v>23</v>
      </c>
      <c r="B19" s="14">
        <v>5396.4285714285716</v>
      </c>
      <c r="C19" s="14">
        <v>6440</v>
      </c>
      <c r="D19" s="14">
        <v>7212.5</v>
      </c>
      <c r="E19" s="14">
        <f t="shared" si="0"/>
        <v>11.995341614906835</v>
      </c>
      <c r="F19" s="15">
        <f t="shared" si="1"/>
        <v>33.653209794837863</v>
      </c>
      <c r="I19" s="13" t="s">
        <v>23</v>
      </c>
      <c r="J19" s="14">
        <v>12440.909090909099</v>
      </c>
      <c r="K19" s="14">
        <v>15861</v>
      </c>
      <c r="L19" s="14">
        <v>17535.714285714286</v>
      </c>
      <c r="M19" s="14">
        <f t="shared" si="2"/>
        <v>10.558692930548432</v>
      </c>
      <c r="N19" s="15">
        <f t="shared" si="3"/>
        <v>40.952032987107799</v>
      </c>
      <c r="O19" s="16"/>
      <c r="P19" s="16"/>
      <c r="Q19" s="16"/>
    </row>
    <row r="20" spans="1:17">
      <c r="A20" s="13" t="s">
        <v>24</v>
      </c>
      <c r="B20" s="14">
        <v>5237.5</v>
      </c>
      <c r="C20" s="14">
        <v>7169.4444444444443</v>
      </c>
      <c r="D20" s="14">
        <v>7090.625</v>
      </c>
      <c r="E20" s="14">
        <f t="shared" si="0"/>
        <v>-1.0993800852382805</v>
      </c>
      <c r="F20" s="15">
        <f t="shared" si="1"/>
        <v>35.381861575178988</v>
      </c>
      <c r="I20" s="13" t="s">
        <v>24</v>
      </c>
      <c r="J20" s="14">
        <v>11336.25</v>
      </c>
      <c r="K20" s="14">
        <v>17050.555555555555</v>
      </c>
      <c r="L20" s="14">
        <v>16891.25</v>
      </c>
      <c r="M20" s="14">
        <f t="shared" si="2"/>
        <v>-0.93431299077904839</v>
      </c>
      <c r="N20" s="15">
        <f t="shared" si="3"/>
        <v>49.002095049068259</v>
      </c>
      <c r="O20" s="16"/>
      <c r="P20" s="16"/>
      <c r="Q20" s="16"/>
    </row>
    <row r="21" spans="1:17">
      <c r="A21" s="13" t="s">
        <v>25</v>
      </c>
      <c r="B21" s="14">
        <v>5202.5</v>
      </c>
      <c r="C21" s="14">
        <v>6837.5</v>
      </c>
      <c r="D21" s="14">
        <v>7165</v>
      </c>
      <c r="E21" s="14">
        <f t="shared" si="0"/>
        <v>4.7897623400365603</v>
      </c>
      <c r="F21" s="15">
        <f t="shared" si="1"/>
        <v>37.722248918789035</v>
      </c>
      <c r="I21" s="13" t="s">
        <v>25</v>
      </c>
      <c r="J21" s="14">
        <v>10387.5</v>
      </c>
      <c r="K21" s="14">
        <v>16972.5</v>
      </c>
      <c r="L21" s="14">
        <v>17277.777777777777</v>
      </c>
      <c r="M21" s="14">
        <f>L21/K21*100-100</f>
        <v>1.7986612330403773</v>
      </c>
      <c r="N21" s="15">
        <f t="shared" si="3"/>
        <v>66.332397379328796</v>
      </c>
      <c r="O21" s="16"/>
      <c r="P21" s="16"/>
      <c r="Q21" s="16"/>
    </row>
    <row r="22" spans="1:17">
      <c r="A22" s="13" t="s">
        <v>26</v>
      </c>
      <c r="B22" s="14">
        <v>5000</v>
      </c>
      <c r="C22" s="14">
        <v>6270</v>
      </c>
      <c r="D22" s="14">
        <v>6416.666666666667</v>
      </c>
      <c r="E22" s="14">
        <f t="shared" si="0"/>
        <v>2.339181286549703</v>
      </c>
      <c r="F22" s="15">
        <f t="shared" si="1"/>
        <v>28.333333333333343</v>
      </c>
      <c r="I22" s="13" t="s">
        <v>26</v>
      </c>
      <c r="J22" s="14">
        <v>11500</v>
      </c>
      <c r="K22" s="14">
        <v>14725</v>
      </c>
      <c r="L22" s="14">
        <v>15750</v>
      </c>
      <c r="M22" s="14">
        <f t="shared" si="2"/>
        <v>6.960950764006796</v>
      </c>
      <c r="N22" s="15">
        <f t="shared" si="3"/>
        <v>36.956521739130437</v>
      </c>
      <c r="O22" s="16"/>
      <c r="P22" s="16"/>
      <c r="Q22" s="16"/>
    </row>
    <row r="23" spans="1:17">
      <c r="A23" s="13" t="s">
        <v>27</v>
      </c>
      <c r="B23" s="14">
        <v>4767.272727272727</v>
      </c>
      <c r="C23" s="14">
        <v>6800</v>
      </c>
      <c r="D23" s="14">
        <v>7071.4285714285716</v>
      </c>
      <c r="E23" s="14">
        <f t="shared" si="0"/>
        <v>3.9915966386554658</v>
      </c>
      <c r="F23" s="15">
        <f t="shared" si="1"/>
        <v>48.332788492971588</v>
      </c>
      <c r="I23" s="13" t="s">
        <v>20</v>
      </c>
      <c r="J23" s="14">
        <v>10903.636363636364</v>
      </c>
      <c r="K23" s="14">
        <v>16397.5</v>
      </c>
      <c r="L23" s="14">
        <v>16228.571428571429</v>
      </c>
      <c r="M23" s="14">
        <f t="shared" si="2"/>
        <v>-1.0302093089103295</v>
      </c>
      <c r="N23" s="15">
        <f t="shared" si="3"/>
        <v>48.836322923366424</v>
      </c>
      <c r="O23" s="16"/>
      <c r="P23" s="16"/>
      <c r="Q23" s="16"/>
    </row>
    <row r="24" spans="1:17">
      <c r="A24" s="13" t="s">
        <v>28</v>
      </c>
      <c r="B24" s="14">
        <v>5050</v>
      </c>
      <c r="C24" s="14">
        <v>7000</v>
      </c>
      <c r="D24" s="14">
        <v>6916.666666666667</v>
      </c>
      <c r="E24" s="14">
        <f t="shared" si="0"/>
        <v>-1.1904761904761898</v>
      </c>
      <c r="F24" s="15">
        <f t="shared" si="1"/>
        <v>36.963696369636978</v>
      </c>
      <c r="I24" s="13" t="s">
        <v>28</v>
      </c>
      <c r="J24" s="14">
        <v>11000</v>
      </c>
      <c r="K24" s="14">
        <v>17480</v>
      </c>
      <c r="L24" s="14">
        <v>17100</v>
      </c>
      <c r="M24" s="14">
        <f t="shared" si="2"/>
        <v>-2.1739130434782652</v>
      </c>
      <c r="N24" s="15">
        <f t="shared" si="3"/>
        <v>55.454545454545439</v>
      </c>
      <c r="O24" s="16"/>
      <c r="P24" s="16"/>
      <c r="Q24" s="16"/>
    </row>
    <row r="25" spans="1:17">
      <c r="A25" s="13" t="s">
        <v>29</v>
      </c>
      <c r="B25" s="14">
        <v>4341.6666666666697</v>
      </c>
      <c r="C25" s="14">
        <v>6410.7142857142853</v>
      </c>
      <c r="D25" s="14">
        <v>7100</v>
      </c>
      <c r="E25" s="14">
        <f t="shared" si="0"/>
        <v>10.752089136490255</v>
      </c>
      <c r="F25" s="15">
        <f t="shared" si="1"/>
        <v>63.531669865642868</v>
      </c>
      <c r="I25" s="13" t="s">
        <v>29</v>
      </c>
      <c r="J25" s="14">
        <v>9724.75</v>
      </c>
      <c r="K25" s="14">
        <v>16665</v>
      </c>
      <c r="L25" s="14">
        <v>17208.333333333332</v>
      </c>
      <c r="M25" s="14">
        <f t="shared" si="2"/>
        <v>3.2603260326032455</v>
      </c>
      <c r="N25" s="15">
        <f t="shared" si="3"/>
        <v>76.953991962089844</v>
      </c>
      <c r="O25" s="16"/>
      <c r="P25" s="16"/>
      <c r="Q25" s="16"/>
    </row>
    <row r="26" spans="1:17">
      <c r="A26" s="8" t="s">
        <v>30</v>
      </c>
      <c r="B26" s="9">
        <v>4083.5191409897293</v>
      </c>
      <c r="C26" s="9">
        <v>6948.9895833333339</v>
      </c>
      <c r="D26" s="9">
        <v>7200.8241758241757</v>
      </c>
      <c r="E26" s="10">
        <f t="shared" si="0"/>
        <v>3.6240461936343848</v>
      </c>
      <c r="F26" s="11">
        <f t="shared" si="1"/>
        <v>76.338690409049974</v>
      </c>
      <c r="I26" s="8" t="s">
        <v>30</v>
      </c>
      <c r="J26" s="9">
        <v>10334.08128654971</v>
      </c>
      <c r="K26" s="9">
        <v>16906.012858893559</v>
      </c>
      <c r="L26" s="9">
        <v>17742.076556776556</v>
      </c>
      <c r="M26" s="10">
        <f t="shared" si="2"/>
        <v>4.9453629596831803</v>
      </c>
      <c r="N26" s="11">
        <f t="shared" si="3"/>
        <v>71.685088057790864</v>
      </c>
      <c r="O26" s="12"/>
      <c r="P26" s="12"/>
      <c r="Q26" s="12"/>
    </row>
    <row r="27" spans="1:17">
      <c r="A27" s="13" t="s">
        <v>31</v>
      </c>
      <c r="B27" s="14">
        <v>4100</v>
      </c>
      <c r="C27" s="14">
        <v>6691.40625</v>
      </c>
      <c r="D27" s="14">
        <v>7060</v>
      </c>
      <c r="E27" s="14">
        <f t="shared" si="0"/>
        <v>5.5084646818447141</v>
      </c>
      <c r="F27" s="15">
        <f t="shared" si="1"/>
        <v>72.195121951219505</v>
      </c>
      <c r="I27" s="13" t="s">
        <v>31</v>
      </c>
      <c r="J27" s="14">
        <v>10513.684210526315</v>
      </c>
      <c r="K27" s="14">
        <v>16269.140625</v>
      </c>
      <c r="L27" s="14">
        <v>17583.333333333332</v>
      </c>
      <c r="M27" s="14">
        <f>L27/K27*100-100</f>
        <v>8.0778249977990555</v>
      </c>
      <c r="N27" s="15">
        <f t="shared" si="3"/>
        <v>67.242357495661452</v>
      </c>
      <c r="O27" s="16"/>
      <c r="P27" s="16"/>
      <c r="Q27" s="16"/>
    </row>
    <row r="28" spans="1:17">
      <c r="A28" s="13" t="s">
        <v>32</v>
      </c>
      <c r="B28" s="14">
        <v>3985.294117647059</v>
      </c>
      <c r="C28" s="14">
        <v>7021.666666666667</v>
      </c>
      <c r="D28" s="14">
        <v>7146.1538461538457</v>
      </c>
      <c r="E28" s="14">
        <f t="shared" si="0"/>
        <v>1.7729007285143012</v>
      </c>
      <c r="F28" s="15">
        <f t="shared" si="1"/>
        <v>79.313085438546665</v>
      </c>
      <c r="I28" s="13" t="s">
        <v>32</v>
      </c>
      <c r="J28" s="14">
        <v>10131.333333333334</v>
      </c>
      <c r="K28" s="14">
        <v>16930</v>
      </c>
      <c r="L28" s="14">
        <v>17517.857142857141</v>
      </c>
      <c r="M28" s="14">
        <f t="shared" si="2"/>
        <v>3.4722808201839399</v>
      </c>
      <c r="N28" s="15">
        <f t="shared" si="3"/>
        <v>72.907716748606362</v>
      </c>
      <c r="O28" s="16"/>
      <c r="P28" s="16"/>
      <c r="Q28" s="16"/>
    </row>
    <row r="29" spans="1:17">
      <c r="A29" s="13" t="s">
        <v>33</v>
      </c>
      <c r="B29" s="14">
        <v>4112.8571428571431</v>
      </c>
      <c r="C29" s="14">
        <v>6866.666666666667</v>
      </c>
      <c r="D29" s="14">
        <v>7321.4285714285716</v>
      </c>
      <c r="E29" s="14">
        <f t="shared" si="0"/>
        <v>6.6227461858529892</v>
      </c>
      <c r="F29" s="15">
        <f t="shared" si="1"/>
        <v>78.013199027440095</v>
      </c>
      <c r="I29" s="13" t="s">
        <v>33</v>
      </c>
      <c r="J29" s="14">
        <v>10368.8888888889</v>
      </c>
      <c r="K29" s="14">
        <v>17196.428571428572</v>
      </c>
      <c r="L29" s="14">
        <v>17862.5</v>
      </c>
      <c r="M29" s="14">
        <f t="shared" si="2"/>
        <v>3.8733125649013544</v>
      </c>
      <c r="N29" s="15">
        <f t="shared" si="3"/>
        <v>72.270145735104848</v>
      </c>
      <c r="O29" s="16"/>
      <c r="P29" s="16"/>
      <c r="Q29" s="16"/>
    </row>
    <row r="30" spans="1:17">
      <c r="A30" s="13" t="s">
        <v>34</v>
      </c>
      <c r="B30" s="14">
        <v>4166.666666666667</v>
      </c>
      <c r="C30" s="14">
        <v>7190.833333333333</v>
      </c>
      <c r="D30" s="14">
        <v>7226.5384615384619</v>
      </c>
      <c r="E30" s="14">
        <f t="shared" si="0"/>
        <v>0.49653672321421993</v>
      </c>
      <c r="F30" s="15">
        <f t="shared" si="1"/>
        <v>73.43692307692308</v>
      </c>
      <c r="I30" s="13" t="s">
        <v>34</v>
      </c>
      <c r="J30" s="14">
        <v>10769</v>
      </c>
      <c r="K30" s="14">
        <v>16762.583333333332</v>
      </c>
      <c r="L30" s="14">
        <v>17957.692307692309</v>
      </c>
      <c r="M30" s="14">
        <f t="shared" si="2"/>
        <v>7.1296228665568293</v>
      </c>
      <c r="N30" s="15">
        <f t="shared" si="3"/>
        <v>66.753573290856252</v>
      </c>
      <c r="O30" s="16"/>
      <c r="P30" s="16"/>
      <c r="Q30" s="16"/>
    </row>
    <row r="31" spans="1:17">
      <c r="A31" s="13" t="s">
        <v>35</v>
      </c>
      <c r="B31" s="14">
        <v>4052.7777777777778</v>
      </c>
      <c r="C31" s="14">
        <v>6974.375</v>
      </c>
      <c r="D31" s="14">
        <v>7250</v>
      </c>
      <c r="E31" s="14">
        <f t="shared" si="0"/>
        <v>3.9519670221346104</v>
      </c>
      <c r="F31" s="15">
        <f t="shared" si="1"/>
        <v>78.889650445510625</v>
      </c>
      <c r="I31" s="13" t="s">
        <v>35</v>
      </c>
      <c r="J31" s="14">
        <v>9887.5</v>
      </c>
      <c r="K31" s="14">
        <v>17371.911764705881</v>
      </c>
      <c r="L31" s="14">
        <v>17789</v>
      </c>
      <c r="M31" s="14">
        <f t="shared" si="2"/>
        <v>2.4009345715277419</v>
      </c>
      <c r="N31" s="15">
        <f t="shared" si="3"/>
        <v>79.914032869785103</v>
      </c>
      <c r="O31" s="16"/>
      <c r="P31" s="16"/>
      <c r="Q31" s="16"/>
    </row>
    <row r="32" spans="1:17">
      <c r="A32" s="8" t="s">
        <v>36</v>
      </c>
      <c r="B32" s="9">
        <v>4880.8719576719577</v>
      </c>
      <c r="C32" s="9">
        <v>6810.2377946127936</v>
      </c>
      <c r="D32" s="9">
        <v>6923.8764880952376</v>
      </c>
      <c r="E32" s="10">
        <f t="shared" si="0"/>
        <v>1.6686450151907763</v>
      </c>
      <c r="F32" s="11">
        <f t="shared" si="1"/>
        <v>41.857367866657512</v>
      </c>
      <c r="I32" s="8" t="s">
        <v>36</v>
      </c>
      <c r="J32" s="9">
        <v>12103.388888888891</v>
      </c>
      <c r="K32" s="9">
        <v>17114.66856060606</v>
      </c>
      <c r="L32" s="9">
        <v>17392.216179653678</v>
      </c>
      <c r="M32" s="10">
        <f t="shared" si="2"/>
        <v>1.6216943849351964</v>
      </c>
      <c r="N32" s="11">
        <f t="shared" si="3"/>
        <v>43.697078060674556</v>
      </c>
      <c r="O32" s="12"/>
      <c r="P32" s="12"/>
      <c r="Q32" s="12"/>
    </row>
    <row r="33" spans="1:17">
      <c r="A33" s="13" t="s">
        <v>37</v>
      </c>
      <c r="B33" s="14">
        <v>5222.5</v>
      </c>
      <c r="C33" s="14">
        <v>6722.2222222222226</v>
      </c>
      <c r="D33" s="14">
        <v>6775</v>
      </c>
      <c r="E33" s="14">
        <f t="shared" si="0"/>
        <v>0.7851239669421517</v>
      </c>
      <c r="F33" s="15">
        <f t="shared" si="1"/>
        <v>29.727142173288655</v>
      </c>
      <c r="I33" s="13" t="s">
        <v>37</v>
      </c>
      <c r="J33" s="14">
        <v>11857.5</v>
      </c>
      <c r="K33" s="14">
        <v>16389.444444444445</v>
      </c>
      <c r="L33" s="14">
        <v>17116</v>
      </c>
      <c r="M33" s="14">
        <f t="shared" si="2"/>
        <v>4.4330700654215036</v>
      </c>
      <c r="N33" s="15">
        <f t="shared" si="3"/>
        <v>44.347459413873082</v>
      </c>
      <c r="O33" s="16"/>
      <c r="P33" s="16"/>
      <c r="Q33" s="16"/>
    </row>
    <row r="34" spans="1:17">
      <c r="A34" s="13" t="s">
        <v>38</v>
      </c>
      <c r="B34" s="14">
        <v>5040</v>
      </c>
      <c r="C34" s="14">
        <v>6495.454545454545</v>
      </c>
      <c r="D34" s="14">
        <v>6554.6428571428569</v>
      </c>
      <c r="E34" s="14">
        <f t="shared" si="0"/>
        <v>0.911226632010397</v>
      </c>
      <c r="F34" s="15">
        <f t="shared" si="1"/>
        <v>30.052437641723373</v>
      </c>
      <c r="I34" s="13" t="s">
        <v>38</v>
      </c>
      <c r="J34" s="14">
        <v>11625</v>
      </c>
      <c r="K34" s="14">
        <v>16938.636363636364</v>
      </c>
      <c r="L34" s="14">
        <v>16833.035714285714</v>
      </c>
      <c r="M34" s="14">
        <f t="shared" si="2"/>
        <v>-0.62343064154416084</v>
      </c>
      <c r="N34" s="15">
        <f t="shared" si="3"/>
        <v>44.800307219662074</v>
      </c>
      <c r="O34" s="16"/>
      <c r="P34" s="16"/>
      <c r="Q34" s="16"/>
    </row>
    <row r="35" spans="1:17">
      <c r="A35" s="13" t="s">
        <v>39</v>
      </c>
      <c r="B35" s="14">
        <v>5357.1428571428569</v>
      </c>
      <c r="C35" s="14">
        <v>7000</v>
      </c>
      <c r="D35" s="14">
        <v>6979.6875</v>
      </c>
      <c r="E35" s="14">
        <f t="shared" si="0"/>
        <v>-0.2901785714285694</v>
      </c>
      <c r="F35" s="15">
        <f t="shared" si="1"/>
        <v>30.287499999999994</v>
      </c>
      <c r="I35" s="13" t="s">
        <v>39</v>
      </c>
      <c r="J35" s="14">
        <v>12583.333333333334</v>
      </c>
      <c r="K35" s="14">
        <v>17563.888888888891</v>
      </c>
      <c r="L35" s="14">
        <v>17631.696428571428</v>
      </c>
      <c r="M35" s="14">
        <f t="shared" si="2"/>
        <v>0.38606222182056626</v>
      </c>
      <c r="N35" s="15">
        <f t="shared" si="3"/>
        <v>40.119441816461688</v>
      </c>
      <c r="O35" s="16"/>
      <c r="P35" s="16"/>
      <c r="Q35" s="16"/>
    </row>
    <row r="36" spans="1:17">
      <c r="A36" s="13" t="s">
        <v>40</v>
      </c>
      <c r="B36" s="14">
        <v>4288.8888888888896</v>
      </c>
      <c r="C36" s="14">
        <v>6427.7777777777774</v>
      </c>
      <c r="D36" s="14">
        <v>6614.2857142857147</v>
      </c>
      <c r="E36" s="14">
        <f t="shared" si="0"/>
        <v>2.9015927892332485</v>
      </c>
      <c r="F36" s="15">
        <f t="shared" si="1"/>
        <v>54.219096965210952</v>
      </c>
      <c r="I36" s="13" t="s">
        <v>40</v>
      </c>
      <c r="J36" s="14">
        <v>12875</v>
      </c>
      <c r="K36" s="14">
        <v>16541.666666666668</v>
      </c>
      <c r="L36" s="14">
        <v>16410.714285714286</v>
      </c>
      <c r="M36" s="14">
        <f t="shared" si="2"/>
        <v>-0.79165167326377173</v>
      </c>
      <c r="N36" s="15">
        <f t="shared" si="3"/>
        <v>27.461858529819708</v>
      </c>
      <c r="O36" s="16"/>
      <c r="P36" s="16"/>
      <c r="Q36" s="16"/>
    </row>
    <row r="37" spans="1:17">
      <c r="A37" s="13" t="s">
        <v>41</v>
      </c>
      <c r="B37" s="14">
        <v>4275</v>
      </c>
      <c r="C37" s="14">
        <v>6993.75</v>
      </c>
      <c r="D37" s="14">
        <v>7107.1428571428569</v>
      </c>
      <c r="E37" s="14">
        <f t="shared" si="0"/>
        <v>1.6213455891739983</v>
      </c>
      <c r="F37" s="15">
        <f t="shared" si="1"/>
        <v>66.248955722639948</v>
      </c>
      <c r="I37" s="13" t="s">
        <v>41</v>
      </c>
      <c r="J37" s="14">
        <v>12250</v>
      </c>
      <c r="K37" s="14">
        <v>17359.375</v>
      </c>
      <c r="L37" s="14">
        <v>17735.714285714286</v>
      </c>
      <c r="M37" s="14">
        <f t="shared" si="2"/>
        <v>2.1679310788221642</v>
      </c>
      <c r="N37" s="15">
        <f t="shared" si="3"/>
        <v>44.781341107871725</v>
      </c>
      <c r="O37" s="16"/>
      <c r="P37" s="16"/>
      <c r="Q37" s="16"/>
    </row>
    <row r="38" spans="1:17">
      <c r="A38" s="13" t="s">
        <v>42</v>
      </c>
      <c r="B38" s="14">
        <v>5101.7</v>
      </c>
      <c r="C38" s="14">
        <v>7222.2222222222226</v>
      </c>
      <c r="D38" s="14">
        <v>7512.5</v>
      </c>
      <c r="E38" s="14">
        <f t="shared" si="0"/>
        <v>4.0192307692307594</v>
      </c>
      <c r="F38" s="15">
        <f t="shared" si="1"/>
        <v>47.254836623086419</v>
      </c>
      <c r="I38" s="13" t="s">
        <v>42</v>
      </c>
      <c r="J38" s="14">
        <v>11429.5</v>
      </c>
      <c r="K38" s="14">
        <v>17895</v>
      </c>
      <c r="L38" s="14">
        <v>18626.136363636364</v>
      </c>
      <c r="M38" s="14">
        <f t="shared" si="2"/>
        <v>4.0857019482333925</v>
      </c>
      <c r="N38" s="15">
        <f t="shared" si="3"/>
        <v>62.965452238823758</v>
      </c>
      <c r="O38" s="16"/>
      <c r="P38" s="16"/>
      <c r="Q38" s="16"/>
    </row>
    <row r="39" spans="1:17">
      <c r="A39" s="8" t="s">
        <v>43</v>
      </c>
      <c r="B39" s="9">
        <v>4897.1866126704836</v>
      </c>
      <c r="C39" s="9">
        <v>6961.5789473684208</v>
      </c>
      <c r="D39" s="9">
        <v>7112.7567340067335</v>
      </c>
      <c r="E39" s="10">
        <f t="shared" si="0"/>
        <v>2.1716019854297599</v>
      </c>
      <c r="F39" s="11">
        <f t="shared" si="1"/>
        <v>45.241692763022513</v>
      </c>
      <c r="I39" s="8" t="s">
        <v>43</v>
      </c>
      <c r="J39" s="9">
        <v>10904.760614146375</v>
      </c>
      <c r="K39" s="9">
        <v>16894.710966117218</v>
      </c>
      <c r="L39" s="9">
        <v>17373.986610900673</v>
      </c>
      <c r="M39" s="10">
        <f t="shared" si="2"/>
        <v>2.8368383794469878</v>
      </c>
      <c r="N39" s="11">
        <f t="shared" si="3"/>
        <v>59.324786904189267</v>
      </c>
      <c r="O39" s="12"/>
      <c r="P39" s="12"/>
      <c r="Q39" s="12"/>
    </row>
    <row r="40" spans="1:17">
      <c r="A40" s="13" t="s">
        <v>44</v>
      </c>
      <c r="B40" s="14">
        <v>4553.3333333333303</v>
      </c>
      <c r="C40" s="14">
        <v>7025.6578947368425</v>
      </c>
      <c r="D40" s="14">
        <v>6772.916666666667</v>
      </c>
      <c r="E40" s="14">
        <f t="shared" si="0"/>
        <v>-3.5974030027780373</v>
      </c>
      <c r="F40" s="15">
        <f t="shared" si="1"/>
        <v>48.746339677891768</v>
      </c>
      <c r="I40" s="13" t="s">
        <v>44</v>
      </c>
      <c r="J40" s="14">
        <v>10684.375</v>
      </c>
      <c r="K40" s="14">
        <v>16495.9375</v>
      </c>
      <c r="L40" s="14">
        <v>16730.598958333332</v>
      </c>
      <c r="M40" s="14">
        <f t="shared" si="2"/>
        <v>1.4225409033789873</v>
      </c>
      <c r="N40" s="15">
        <f t="shared" si="3"/>
        <v>56.589402359364328</v>
      </c>
      <c r="O40" s="16"/>
      <c r="P40" s="16"/>
      <c r="Q40" s="16"/>
    </row>
    <row r="41" spans="1:17" ht="17.399999999999999" customHeight="1">
      <c r="A41" s="13" t="s">
        <v>45</v>
      </c>
      <c r="B41" s="14">
        <v>5344.4444444444398</v>
      </c>
      <c r="C41" s="14">
        <v>7476.3157894736842</v>
      </c>
      <c r="D41" s="14">
        <v>7491.25</v>
      </c>
      <c r="E41" s="14">
        <f t="shared" si="0"/>
        <v>0.19975360788455987</v>
      </c>
      <c r="F41" s="15">
        <f t="shared" si="1"/>
        <v>40.168918918919047</v>
      </c>
      <c r="I41" s="13" t="s">
        <v>45</v>
      </c>
      <c r="J41" s="14">
        <v>10183.333333333299</v>
      </c>
      <c r="K41" s="14">
        <v>16841.25</v>
      </c>
      <c r="L41" s="14">
        <v>17818.18181818182</v>
      </c>
      <c r="M41" s="14">
        <f t="shared" si="2"/>
        <v>5.8008272437130302</v>
      </c>
      <c r="N41" s="15">
        <f t="shared" si="3"/>
        <v>74.973962208005361</v>
      </c>
      <c r="O41" s="16"/>
      <c r="P41" s="16"/>
      <c r="Q41" s="16"/>
    </row>
    <row r="42" spans="1:17">
      <c r="A42" s="13" t="s">
        <v>46</v>
      </c>
      <c r="B42" s="14">
        <v>5145.4545454545496</v>
      </c>
      <c r="C42" s="14">
        <v>6882.7777777777774</v>
      </c>
      <c r="D42" s="14">
        <v>7175</v>
      </c>
      <c r="E42" s="14">
        <f t="shared" si="0"/>
        <v>4.2457018322705835</v>
      </c>
      <c r="F42" s="15">
        <f t="shared" si="1"/>
        <v>39.443462897526388</v>
      </c>
      <c r="I42" s="13" t="s">
        <v>46</v>
      </c>
      <c r="J42" s="14">
        <v>11047.727272727272</v>
      </c>
      <c r="K42" s="14">
        <v>17392.857142857141</v>
      </c>
      <c r="L42" s="14">
        <v>17611.111111111109</v>
      </c>
      <c r="M42" s="14">
        <f t="shared" si="2"/>
        <v>1.2548482774355421</v>
      </c>
      <c r="N42" s="15">
        <f t="shared" si="3"/>
        <v>59.409357928181208</v>
      </c>
      <c r="O42" s="16"/>
      <c r="P42" s="16"/>
      <c r="Q42" s="16"/>
    </row>
    <row r="43" spans="1:17">
      <c r="A43" s="13" t="s">
        <v>47</v>
      </c>
      <c r="B43" s="14">
        <v>4471.4285714285697</v>
      </c>
      <c r="C43" s="14">
        <v>6606.25</v>
      </c>
      <c r="D43" s="14">
        <v>6831.818181818182</v>
      </c>
      <c r="E43" s="14">
        <f t="shared" si="0"/>
        <v>3.4144663283736065</v>
      </c>
      <c r="F43" s="15">
        <f t="shared" si="1"/>
        <v>52.788266047052048</v>
      </c>
      <c r="I43" s="13" t="s">
        <v>47</v>
      </c>
      <c r="J43" s="14">
        <v>11585.714285714286</v>
      </c>
      <c r="K43" s="14">
        <v>16297.596153846154</v>
      </c>
      <c r="L43" s="14">
        <v>16306.25</v>
      </c>
      <c r="M43" s="14">
        <f t="shared" si="2"/>
        <v>5.3098911472318377E-2</v>
      </c>
      <c r="N43" s="15">
        <f t="shared" si="3"/>
        <v>40.74445129469791</v>
      </c>
      <c r="O43" s="16"/>
      <c r="P43" s="16"/>
      <c r="Q43" s="16"/>
    </row>
    <row r="44" spans="1:17">
      <c r="A44" s="13" t="s">
        <v>48</v>
      </c>
      <c r="B44" s="14">
        <v>4555.5555555555602</v>
      </c>
      <c r="C44" s="14">
        <v>7072.2222222222226</v>
      </c>
      <c r="D44" s="14">
        <v>7405.5555555555557</v>
      </c>
      <c r="E44" s="14">
        <f t="shared" si="0"/>
        <v>4.7132757266300018</v>
      </c>
      <c r="F44" s="15">
        <f t="shared" si="1"/>
        <v>62.560975609755928</v>
      </c>
      <c r="I44" s="13" t="s">
        <v>48</v>
      </c>
      <c r="J44" s="14">
        <v>11580</v>
      </c>
      <c r="K44" s="14">
        <v>17739.0625</v>
      </c>
      <c r="L44" s="14">
        <v>18347.222222222223</v>
      </c>
      <c r="M44" s="14">
        <f t="shared" si="2"/>
        <v>3.4283645047319879</v>
      </c>
      <c r="N44" s="15">
        <f t="shared" si="3"/>
        <v>58.438879293801591</v>
      </c>
      <c r="O44" s="16"/>
      <c r="P44" s="16"/>
      <c r="Q44" s="16"/>
    </row>
    <row r="45" spans="1:17" ht="15" thickBot="1">
      <c r="A45" s="13" t="s">
        <v>49</v>
      </c>
      <c r="B45" s="14">
        <v>5312.9032258064499</v>
      </c>
      <c r="C45" s="14">
        <v>6706.25</v>
      </c>
      <c r="D45" s="14">
        <v>7000</v>
      </c>
      <c r="E45" s="14">
        <f t="shared" si="0"/>
        <v>4.3802423112767883</v>
      </c>
      <c r="F45" s="15">
        <f t="shared" si="1"/>
        <v>31.75470552519738</v>
      </c>
      <c r="I45" s="13" t="s">
        <v>49</v>
      </c>
      <c r="J45" s="14">
        <v>10347.4137931034</v>
      </c>
      <c r="K45" s="14">
        <v>16601.5625</v>
      </c>
      <c r="L45" s="14">
        <v>17430.555555555555</v>
      </c>
      <c r="M45" s="14">
        <f t="shared" si="2"/>
        <v>4.9934640522875782</v>
      </c>
      <c r="N45" s="15">
        <f t="shared" si="3"/>
        <v>68.453257056107134</v>
      </c>
      <c r="O45" s="16"/>
      <c r="P45" s="16"/>
      <c r="Q45" s="16"/>
    </row>
    <row r="46" spans="1:17" ht="15" thickBot="1">
      <c r="A46" s="28" t="s">
        <v>50</v>
      </c>
      <c r="B46" s="29">
        <v>4828.1822611837797</v>
      </c>
      <c r="C46" s="29">
        <v>6915.6930265444653</v>
      </c>
      <c r="D46" s="29">
        <v>7088.1570147641942</v>
      </c>
      <c r="E46" s="30">
        <f t="shared" si="0"/>
        <v>2.4938062976155919</v>
      </c>
      <c r="F46" s="31">
        <f t="shared" si="1"/>
        <v>46.807983446472292</v>
      </c>
      <c r="I46" s="28" t="s">
        <v>50</v>
      </c>
      <c r="J46" s="29">
        <v>11155.149820268922</v>
      </c>
      <c r="K46" s="29">
        <v>16734.547441428258</v>
      </c>
      <c r="L46" s="29">
        <v>17283.580857730343</v>
      </c>
      <c r="M46" s="30">
        <f t="shared" si="2"/>
        <v>3.280838147692549</v>
      </c>
      <c r="N46" s="31">
        <f t="shared" si="3"/>
        <v>54.938132935929332</v>
      </c>
      <c r="O46" s="17"/>
      <c r="P46" s="17"/>
      <c r="Q46" s="17"/>
    </row>
    <row r="47" spans="1:17">
      <c r="A47" s="18"/>
      <c r="B47" s="19"/>
      <c r="C47" s="19"/>
      <c r="D47" s="19"/>
      <c r="E47" s="10"/>
      <c r="F47" s="10"/>
      <c r="I47" s="18"/>
      <c r="J47" s="19"/>
      <c r="K47" s="19"/>
      <c r="L47" s="19"/>
      <c r="M47" s="10"/>
      <c r="N47" s="10"/>
      <c r="O47" s="20"/>
      <c r="P47" s="20"/>
      <c r="Q47" s="20"/>
    </row>
    <row r="48" spans="1:17">
      <c r="A48" s="18"/>
      <c r="B48" s="19"/>
      <c r="C48" s="19"/>
      <c r="D48" s="19"/>
      <c r="E48" s="10"/>
      <c r="F48" s="10"/>
      <c r="I48" s="18"/>
      <c r="J48" s="19"/>
      <c r="K48" s="19"/>
      <c r="L48" s="19"/>
      <c r="M48" s="10"/>
      <c r="N48" s="10"/>
      <c r="O48" s="20"/>
      <c r="P48" s="20"/>
      <c r="Q48" s="20"/>
    </row>
    <row r="49" spans="1:10">
      <c r="A49" s="21" t="s">
        <v>51</v>
      </c>
      <c r="B49" s="22"/>
      <c r="I49" s="21" t="s">
        <v>51</v>
      </c>
    </row>
    <row r="50" spans="1:10">
      <c r="A50" s="23" t="s">
        <v>9</v>
      </c>
      <c r="B50" s="24">
        <v>8000</v>
      </c>
      <c r="I50" s="25" t="s">
        <v>9</v>
      </c>
      <c r="J50" s="24">
        <v>20588.5</v>
      </c>
    </row>
    <row r="51" spans="1:10">
      <c r="A51" s="23" t="s">
        <v>21</v>
      </c>
      <c r="B51" s="24">
        <v>7681.733072916667</v>
      </c>
      <c r="I51" s="23" t="s">
        <v>42</v>
      </c>
      <c r="J51" s="24">
        <v>18626.136363636364</v>
      </c>
    </row>
    <row r="52" spans="1:10">
      <c r="A52" s="23" t="s">
        <v>42</v>
      </c>
      <c r="B52" s="24">
        <v>7512.5</v>
      </c>
      <c r="I52" s="23" t="s">
        <v>48</v>
      </c>
      <c r="J52" s="24">
        <v>18347.222222222223</v>
      </c>
    </row>
    <row r="53" spans="1:10">
      <c r="A53" s="22"/>
      <c r="B53" s="22"/>
      <c r="I53" s="23"/>
      <c r="J53" s="26"/>
    </row>
    <row r="54" spans="1:10">
      <c r="A54" s="21" t="s">
        <v>52</v>
      </c>
      <c r="B54" s="22"/>
      <c r="I54" s="21" t="s">
        <v>52</v>
      </c>
      <c r="J54" s="27"/>
    </row>
    <row r="55" spans="1:10">
      <c r="A55" s="23" t="s">
        <v>26</v>
      </c>
      <c r="B55" s="24">
        <v>6416.666666666667</v>
      </c>
      <c r="I55" s="25" t="s">
        <v>16</v>
      </c>
      <c r="J55" s="24">
        <v>15716.4</v>
      </c>
    </row>
    <row r="56" spans="1:10">
      <c r="A56" s="23" t="s">
        <v>16</v>
      </c>
      <c r="B56" s="24">
        <v>6452.5</v>
      </c>
      <c r="I56" s="23" t="s">
        <v>26</v>
      </c>
      <c r="J56" s="24">
        <v>15750</v>
      </c>
    </row>
    <row r="57" spans="1:10">
      <c r="A57" s="23" t="s">
        <v>38</v>
      </c>
      <c r="B57" s="24">
        <v>6554.6428571428569</v>
      </c>
      <c r="I57" s="23" t="s">
        <v>27</v>
      </c>
      <c r="J57" s="24">
        <v>16228.571428571429</v>
      </c>
    </row>
  </sheetData>
  <mergeCells count="2">
    <mergeCell ref="A1:F1"/>
    <mergeCell ref="I1:N1"/>
  </mergeCell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LPG NOV 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Vee Onuorah</dc:creator>
  <cp:lastModifiedBy>Vee Onuorah</cp:lastModifiedBy>
  <dcterms:created xsi:type="dcterms:W3CDTF">2024-12-16T23:34:47Z</dcterms:created>
  <dcterms:modified xsi:type="dcterms:W3CDTF">2024-12-17T10:49:26Z</dcterms:modified>
</cp:coreProperties>
</file>