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ls4\OneDrive\Desktop\vivian.backup\documents\REPORTS\COOKING GAS\2025\"/>
    </mc:Choice>
  </mc:AlternateContent>
  <xr:revisionPtr revIDLastSave="0" documentId="13_ncr:1_{93D4E570-4DFF-469B-9E73-3D6E41F5907C}" xr6:coauthVersionLast="47" xr6:coauthVersionMax="47" xr10:uidLastSave="{00000000-0000-0000-0000-000000000000}"/>
  <bookViews>
    <workbookView xWindow="12204" yWindow="144" windowWidth="10860" windowHeight="11784" xr2:uid="{2CA49052-896F-4805-8DE0-58431B91BDBC}"/>
  </bookViews>
  <sheets>
    <sheet name="LPG JAN 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6" i="1" l="1"/>
  <c r="M46" i="1"/>
  <c r="F46" i="1"/>
  <c r="E46" i="1"/>
  <c r="N45" i="1"/>
  <c r="M45" i="1"/>
  <c r="F45" i="1"/>
  <c r="E45" i="1"/>
  <c r="N44" i="1"/>
  <c r="M44" i="1"/>
  <c r="F44" i="1"/>
  <c r="E44" i="1"/>
  <c r="N43" i="1"/>
  <c r="M43" i="1"/>
  <c r="F43" i="1"/>
  <c r="E43" i="1"/>
  <c r="N42" i="1"/>
  <c r="M42" i="1"/>
  <c r="F42" i="1"/>
  <c r="E42" i="1"/>
  <c r="N41" i="1"/>
  <c r="M41" i="1"/>
  <c r="F41" i="1"/>
  <c r="E41" i="1"/>
  <c r="N40" i="1"/>
  <c r="M40" i="1"/>
  <c r="F40" i="1"/>
  <c r="E40" i="1"/>
  <c r="N39" i="1"/>
  <c r="M39" i="1"/>
  <c r="F39" i="1"/>
  <c r="E39" i="1"/>
  <c r="N38" i="1"/>
  <c r="M38" i="1"/>
  <c r="F38" i="1"/>
  <c r="E38" i="1"/>
  <c r="N37" i="1"/>
  <c r="M37" i="1"/>
  <c r="F37" i="1"/>
  <c r="E37" i="1"/>
  <c r="N36" i="1"/>
  <c r="M36" i="1"/>
  <c r="F36" i="1"/>
  <c r="E36" i="1"/>
  <c r="N35" i="1"/>
  <c r="M35" i="1"/>
  <c r="F35" i="1"/>
  <c r="E35" i="1"/>
  <c r="N34" i="1"/>
  <c r="M34" i="1"/>
  <c r="F34" i="1"/>
  <c r="E34" i="1"/>
  <c r="N33" i="1"/>
  <c r="M33" i="1"/>
  <c r="F33" i="1"/>
  <c r="E33" i="1"/>
  <c r="N32" i="1"/>
  <c r="M32" i="1"/>
  <c r="F32" i="1"/>
  <c r="E32" i="1"/>
  <c r="N31" i="1"/>
  <c r="M31" i="1"/>
  <c r="F31" i="1"/>
  <c r="E31" i="1"/>
  <c r="N30" i="1"/>
  <c r="M30" i="1"/>
  <c r="F30" i="1"/>
  <c r="E30" i="1"/>
  <c r="N29" i="1"/>
  <c r="M29" i="1"/>
  <c r="F29" i="1"/>
  <c r="E29" i="1"/>
  <c r="N28" i="1"/>
  <c r="M28" i="1"/>
  <c r="F28" i="1"/>
  <c r="E28" i="1"/>
  <c r="N27" i="1"/>
  <c r="M27" i="1"/>
  <c r="F27" i="1"/>
  <c r="E27" i="1"/>
  <c r="N26" i="1"/>
  <c r="M26" i="1"/>
  <c r="F26" i="1"/>
  <c r="E26" i="1"/>
  <c r="N25" i="1"/>
  <c r="M25" i="1"/>
  <c r="F25" i="1"/>
  <c r="E25" i="1"/>
  <c r="N24" i="1"/>
  <c r="M24" i="1"/>
  <c r="F24" i="1"/>
  <c r="E24" i="1"/>
  <c r="N23" i="1"/>
  <c r="M23" i="1"/>
  <c r="F23" i="1"/>
  <c r="E23" i="1"/>
  <c r="N22" i="1"/>
  <c r="M22" i="1"/>
  <c r="F22" i="1"/>
  <c r="E22" i="1"/>
  <c r="N21" i="1"/>
  <c r="M21" i="1"/>
  <c r="F21" i="1"/>
  <c r="E21" i="1"/>
  <c r="N20" i="1"/>
  <c r="M20" i="1"/>
  <c r="F20" i="1"/>
  <c r="E20" i="1"/>
  <c r="N19" i="1"/>
  <c r="M19" i="1"/>
  <c r="F19" i="1"/>
  <c r="E19" i="1"/>
  <c r="N18" i="1"/>
  <c r="M18" i="1"/>
  <c r="F18" i="1"/>
  <c r="E18" i="1"/>
  <c r="N17" i="1"/>
  <c r="M17" i="1"/>
  <c r="F17" i="1"/>
  <c r="E17" i="1"/>
  <c r="N16" i="1"/>
  <c r="M16" i="1"/>
  <c r="F16" i="1"/>
  <c r="E16" i="1"/>
  <c r="N15" i="1"/>
  <c r="M15" i="1"/>
  <c r="F15" i="1"/>
  <c r="E15" i="1"/>
  <c r="N14" i="1"/>
  <c r="M14" i="1"/>
  <c r="F14" i="1"/>
  <c r="E14" i="1"/>
  <c r="N13" i="1"/>
  <c r="M13" i="1"/>
  <c r="F13" i="1"/>
  <c r="E13" i="1"/>
  <c r="N12" i="1"/>
  <c r="M12" i="1"/>
  <c r="F12" i="1"/>
  <c r="E12" i="1"/>
  <c r="N11" i="1"/>
  <c r="M11" i="1"/>
  <c r="F11" i="1"/>
  <c r="E11" i="1"/>
  <c r="N10" i="1"/>
  <c r="M10" i="1"/>
  <c r="F10" i="1"/>
  <c r="E10" i="1"/>
  <c r="N9" i="1"/>
  <c r="M9" i="1"/>
  <c r="F9" i="1"/>
  <c r="E9" i="1"/>
  <c r="N8" i="1"/>
  <c r="M8" i="1"/>
  <c r="F8" i="1"/>
  <c r="E8" i="1"/>
  <c r="N7" i="1"/>
  <c r="M7" i="1"/>
  <c r="F7" i="1"/>
  <c r="E7" i="1"/>
  <c r="N6" i="1"/>
  <c r="M6" i="1"/>
  <c r="F6" i="1"/>
  <c r="E6" i="1"/>
  <c r="N5" i="1"/>
  <c r="M5" i="1"/>
  <c r="F5" i="1"/>
  <c r="E5" i="1"/>
  <c r="N4" i="1"/>
  <c r="M4" i="1"/>
  <c r="F4" i="1"/>
  <c r="E4" i="1"/>
  <c r="N3" i="1"/>
  <c r="M3" i="1"/>
  <c r="F3" i="1"/>
  <c r="E3" i="1"/>
</calcChain>
</file>

<file path=xl/sharedStrings.xml><?xml version="1.0" encoding="utf-8"?>
<sst xmlns="http://schemas.openxmlformats.org/spreadsheetml/2006/main" count="116" uniqueCount="53">
  <si>
    <t>5KG</t>
  </si>
  <si>
    <t>12.5KG</t>
  </si>
  <si>
    <t>Average of Jan-24</t>
  </si>
  <si>
    <t>Average of Dec-24</t>
  </si>
  <si>
    <t>Average of Jan-25</t>
  </si>
  <si>
    <t>MoM</t>
  </si>
  <si>
    <t>YoY</t>
  </si>
  <si>
    <t>NORTH CENTRAL</t>
  </si>
  <si>
    <t>Abuja</t>
  </si>
  <si>
    <t>Benue</t>
  </si>
  <si>
    <t>Kogi</t>
  </si>
  <si>
    <t>Kwara</t>
  </si>
  <si>
    <t>Nasarawa</t>
  </si>
  <si>
    <t>Niger</t>
  </si>
  <si>
    <t>Plateau</t>
  </si>
  <si>
    <t>NORTH EAST</t>
  </si>
  <si>
    <t>Adamawa</t>
  </si>
  <si>
    <t>Bauchi</t>
  </si>
  <si>
    <t>Borno</t>
  </si>
  <si>
    <t>Gombe</t>
  </si>
  <si>
    <t>Taraba</t>
  </si>
  <si>
    <t>Yobe</t>
  </si>
  <si>
    <t>NORTH WEST</t>
  </si>
  <si>
    <t>Jigawa</t>
  </si>
  <si>
    <t>Kaduna</t>
  </si>
  <si>
    <t>Kano</t>
  </si>
  <si>
    <t>Katsina</t>
  </si>
  <si>
    <t>Kebbi</t>
  </si>
  <si>
    <t>Sokoto</t>
  </si>
  <si>
    <t>Zamfara</t>
  </si>
  <si>
    <t>SOUTH EAST</t>
  </si>
  <si>
    <t>Abia</t>
  </si>
  <si>
    <t>Anambra</t>
  </si>
  <si>
    <t>Ebonyi</t>
  </si>
  <si>
    <t>Enugu</t>
  </si>
  <si>
    <t>Imo</t>
  </si>
  <si>
    <t>SOUTH SOUTH</t>
  </si>
  <si>
    <t>Akwa Ibom</t>
  </si>
  <si>
    <t>Bayelsa</t>
  </si>
  <si>
    <t>Cross River</t>
  </si>
  <si>
    <t>Delta</t>
  </si>
  <si>
    <t>Edo</t>
  </si>
  <si>
    <t>Rivers</t>
  </si>
  <si>
    <t>SOUTH WEST</t>
  </si>
  <si>
    <t>Ekiti</t>
  </si>
  <si>
    <t>Lagos</t>
  </si>
  <si>
    <t>Ogun</t>
  </si>
  <si>
    <t>Ondo</t>
  </si>
  <si>
    <t>Osun</t>
  </si>
  <si>
    <t>Oyo</t>
  </si>
  <si>
    <t>Average</t>
  </si>
  <si>
    <t>STATES WITH THE HIGHEST AVERAGE PRICES</t>
  </si>
  <si>
    <t>STATES WITH THE LOWEST AVERAGE PRICES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</si>
</sst>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>
    <font>
      <sz val="11"/>
      <name val="Calibri"/>
    </font>
    <font>
      <b/>
      <sz val="1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theme="4" tint="0.79998168889431442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</borders>
  <cellStyleXfs count="5">
    <xf numFmtId="0" fontId="0" fillId="0" borderId="0">
      <alignment vertical="center"/>
    </xf>
    <xf numFmtId="43" fontId="4" fillId="0" borderId="0">
      <alignment vertical="top"/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</cellStyleXfs>
  <cellXfs count="38">
    <xf numFmtId="0" fontId="0" fillId="0" borderId="0" xfId="0">
      <alignment vertical="center"/>
    </xf>
    <xf numFmtId="0" fontId="0" fillId="2" borderId="4" xfId="0" applyFill="1" applyBorder="1">
      <alignment vertical="center"/>
    </xf>
    <xf numFmtId="0" fontId="2" fillId="3" borderId="5" xfId="0" applyFont="1" applyFill="1" applyBorder="1">
      <alignment vertical="center"/>
    </xf>
    <xf numFmtId="0" fontId="2" fillId="3" borderId="6" xfId="0" applyFont="1" applyFill="1" applyBorder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left" vertical="center" indent="1"/>
    </xf>
    <xf numFmtId="2" fontId="3" fillId="0" borderId="8" xfId="0" applyNumberFormat="1" applyFont="1" applyBorder="1">
      <alignment vertical="center"/>
    </xf>
    <xf numFmtId="2" fontId="1" fillId="0" borderId="0" xfId="0" applyNumberFormat="1" applyFont="1">
      <alignment vertical="center"/>
    </xf>
    <xf numFmtId="2" fontId="1" fillId="0" borderId="9" xfId="0" applyNumberFormat="1" applyFont="1" applyBorder="1">
      <alignment vertical="center"/>
    </xf>
    <xf numFmtId="43" fontId="5" fillId="0" borderId="8" xfId="1" applyFont="1" applyBorder="1" applyProtection="1">
      <alignment vertical="top"/>
    </xf>
    <xf numFmtId="0" fontId="0" fillId="0" borderId="7" xfId="0" applyBorder="1" applyAlignment="1">
      <alignment horizontal="left" vertical="center" indent="2"/>
    </xf>
    <xf numFmtId="2" fontId="0" fillId="0" borderId="0" xfId="0" applyNumberFormat="1">
      <alignment vertical="center"/>
    </xf>
    <xf numFmtId="2" fontId="6" fillId="0" borderId="0" xfId="0" applyNumberFormat="1" applyFont="1">
      <alignment vertical="center"/>
    </xf>
    <xf numFmtId="2" fontId="6" fillId="0" borderId="9" xfId="0" applyNumberFormat="1" applyFont="1" applyBorder="1">
      <alignment vertical="center"/>
    </xf>
    <xf numFmtId="0" fontId="6" fillId="0" borderId="7" xfId="0" applyFont="1" applyBorder="1" applyAlignment="1">
      <alignment horizontal="left" vertical="center" indent="2"/>
    </xf>
    <xf numFmtId="43" fontId="4" fillId="0" borderId="0" xfId="1">
      <alignment vertical="top"/>
      <protection locked="0"/>
    </xf>
    <xf numFmtId="0" fontId="2" fillId="3" borderId="4" xfId="0" applyFont="1" applyFill="1" applyBorder="1" applyAlignment="1">
      <alignment horizontal="left" vertical="center"/>
    </xf>
    <xf numFmtId="2" fontId="2" fillId="3" borderId="5" xfId="0" applyNumberFormat="1" applyFont="1" applyFill="1" applyBorder="1">
      <alignment vertical="center"/>
    </xf>
    <xf numFmtId="2" fontId="1" fillId="2" borderId="5" xfId="0" applyNumberFormat="1" applyFont="1" applyFill="1" applyBorder="1">
      <alignment vertical="center"/>
    </xf>
    <xf numFmtId="2" fontId="1" fillId="2" borderId="6" xfId="0" applyNumberFormat="1" applyFont="1" applyFill="1" applyBorder="1">
      <alignment vertical="center"/>
    </xf>
    <xf numFmtId="43" fontId="5" fillId="0" borderId="10" xfId="1" applyFont="1" applyBorder="1" applyProtection="1">
      <alignment vertical="top"/>
    </xf>
    <xf numFmtId="0" fontId="2" fillId="0" borderId="0" xfId="0" applyFont="1" applyAlignment="1">
      <alignment horizontal="left" vertical="center"/>
    </xf>
    <xf numFmtId="2" fontId="2" fillId="0" borderId="0" xfId="0" applyNumberFormat="1" applyFont="1">
      <alignment vertical="center"/>
    </xf>
    <xf numFmtId="43" fontId="5" fillId="0" borderId="0" xfId="1" applyFont="1" applyProtection="1">
      <alignment vertical="top"/>
    </xf>
    <xf numFmtId="0" fontId="8" fillId="0" borderId="0" xfId="2" applyFont="1" applyAlignment="1" applyProtection="1">
      <alignment horizontal="left"/>
    </xf>
    <xf numFmtId="0" fontId="4" fillId="0" borderId="0" xfId="0" applyFont="1" applyAlignment="1"/>
    <xf numFmtId="0" fontId="9" fillId="0" borderId="11" xfId="2" applyFont="1" applyBorder="1" applyAlignment="1" applyProtection="1">
      <alignment horizontal="left" wrapText="1"/>
    </xf>
    <xf numFmtId="2" fontId="4" fillId="0" borderId="0" xfId="0" applyNumberFormat="1" applyFont="1" applyAlignment="1"/>
    <xf numFmtId="0" fontId="9" fillId="0" borderId="12" xfId="2" applyFont="1" applyBorder="1" applyAlignment="1" applyProtection="1">
      <alignment horizontal="left" wrapText="1"/>
    </xf>
    <xf numFmtId="2" fontId="10" fillId="0" borderId="0" xfId="3" applyNumberFormat="1" applyFont="1" applyAlignment="1" applyProtection="1">
      <alignment horizontal="right" wrapText="1"/>
    </xf>
    <xf numFmtId="2" fontId="9" fillId="0" borderId="11" xfId="4" applyNumberFormat="1" applyFont="1" applyBorder="1" applyAlignment="1" applyProtection="1">
      <alignment horizontal="right" wrapText="1"/>
    </xf>
    <xf numFmtId="2" fontId="0" fillId="0" borderId="11" xfId="0" applyNumberFormat="1" applyBorder="1">
      <alignment vertical="center"/>
    </xf>
    <xf numFmtId="2" fontId="10" fillId="0" borderId="11" xfId="3" applyNumberFormat="1" applyFont="1" applyBorder="1" applyAlignment="1" applyProtection="1">
      <alignment horizontal="right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5">
    <cellStyle name="Comma" xfId="1" builtinId="3"/>
    <cellStyle name="Normal" xfId="0" builtinId="0"/>
    <cellStyle name="Normal_Sheet1" xfId="2" xr:uid="{DA94E978-4DE5-43F5-8027-1ADFF1B2686E}"/>
    <cellStyle name="Normal_Sheet2" xfId="3" xr:uid="{0BDD76BA-E30C-4D01-B275-92CBF079BD6E}"/>
    <cellStyle name="Normal_Sheet3" xfId="4" xr:uid="{15719EC5-CD33-4B48-B774-224CDD9193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938CC-E837-4A4B-B37B-05C6CD88A36F}">
  <dimension ref="A1:Q57"/>
  <sheetViews>
    <sheetView tabSelected="1" topLeftCell="I1" zoomScaleNormal="100" workbookViewId="0">
      <selection activeCell="K6" sqref="K6"/>
    </sheetView>
  </sheetViews>
  <sheetFormatPr defaultRowHeight="14.4"/>
  <cols>
    <col min="1" max="1" width="22.44140625" customWidth="1"/>
    <col min="2" max="2" width="17.44140625" customWidth="1"/>
    <col min="3" max="3" width="16.88671875" customWidth="1"/>
    <col min="4" max="4" width="17.6640625" customWidth="1"/>
    <col min="9" max="9" width="15.33203125" customWidth="1"/>
    <col min="10" max="10" width="16.88671875" customWidth="1"/>
    <col min="11" max="11" width="17" customWidth="1"/>
    <col min="12" max="12" width="16.88671875" customWidth="1"/>
    <col min="13" max="13" width="11.109375" customWidth="1"/>
    <col min="15" max="15" width="10.88671875" customWidth="1"/>
    <col min="16" max="16" width="10.6640625" customWidth="1"/>
    <col min="17" max="17" width="12.6640625" customWidth="1"/>
  </cols>
  <sheetData>
    <row r="1" spans="1:17" ht="15" thickBot="1">
      <c r="A1" s="35" t="s">
        <v>0</v>
      </c>
      <c r="B1" s="36"/>
      <c r="C1" s="36"/>
      <c r="D1" s="36"/>
      <c r="E1" s="36"/>
      <c r="F1" s="37"/>
      <c r="I1" s="35" t="s">
        <v>1</v>
      </c>
      <c r="J1" s="36"/>
      <c r="K1" s="36"/>
      <c r="L1" s="36"/>
      <c r="M1" s="36"/>
      <c r="N1" s="37"/>
    </row>
    <row r="2" spans="1:17" ht="15" thickBot="1">
      <c r="A2" s="1"/>
      <c r="B2" s="18" t="s">
        <v>2</v>
      </c>
      <c r="C2" s="18" t="s">
        <v>3</v>
      </c>
      <c r="D2" s="18" t="s">
        <v>4</v>
      </c>
      <c r="E2" s="2" t="s">
        <v>5</v>
      </c>
      <c r="F2" s="3" t="s">
        <v>6</v>
      </c>
      <c r="I2" s="4"/>
      <c r="J2" s="4" t="s">
        <v>2</v>
      </c>
      <c r="K2" s="4" t="s">
        <v>3</v>
      </c>
      <c r="L2" s="4" t="s">
        <v>4</v>
      </c>
      <c r="M2" s="5" t="s">
        <v>5</v>
      </c>
      <c r="N2" s="6" t="s">
        <v>6</v>
      </c>
    </row>
    <row r="3" spans="1:17">
      <c r="A3" s="7" t="s">
        <v>7</v>
      </c>
      <c r="B3" s="8">
        <v>5240.3571428571431</v>
      </c>
      <c r="C3" s="8">
        <v>7352.317176870748</v>
      </c>
      <c r="D3" s="8">
        <v>7016.0103433333325</v>
      </c>
      <c r="E3" s="9">
        <f>D3/C3*100-100</f>
        <v>-4.5741611174689893</v>
      </c>
      <c r="F3" s="10">
        <f>D3/B3*100-100</f>
        <v>33.88420201276719</v>
      </c>
      <c r="I3" s="7" t="s">
        <v>7</v>
      </c>
      <c r="J3" s="8">
        <v>11304.081632653062</v>
      </c>
      <c r="K3" s="8">
        <v>16482.47023809524</v>
      </c>
      <c r="L3" s="8">
        <v>17197.883001190472</v>
      </c>
      <c r="M3" s="9">
        <f>L3/K3*100-100</f>
        <v>4.3404462605473242</v>
      </c>
      <c r="N3" s="10">
        <f>L3/J3*100-100</f>
        <v>52.138701400673966</v>
      </c>
      <c r="O3" s="11"/>
      <c r="P3" s="11"/>
      <c r="Q3" s="11"/>
    </row>
    <row r="4" spans="1:17">
      <c r="A4" s="12" t="s">
        <v>8</v>
      </c>
      <c r="B4" s="13">
        <v>5080</v>
      </c>
      <c r="C4" s="13">
        <v>7200</v>
      </c>
      <c r="D4" s="13">
        <v>7150</v>
      </c>
      <c r="E4" s="14">
        <f>D4/C4*100-100</f>
        <v>-0.69444444444444287</v>
      </c>
      <c r="F4" s="15">
        <f>D4/B4*100-100</f>
        <v>40.748031496062993</v>
      </c>
      <c r="I4" s="16" t="s">
        <v>8</v>
      </c>
      <c r="J4" s="13">
        <v>12000</v>
      </c>
      <c r="K4" s="13">
        <v>16130</v>
      </c>
      <c r="L4" s="13">
        <v>17550</v>
      </c>
      <c r="M4" s="14">
        <f>L4/K4*100-100</f>
        <v>8.8034717916925018</v>
      </c>
      <c r="N4" s="15">
        <f>L4/J4*100-100</f>
        <v>46.25</v>
      </c>
      <c r="O4" s="17"/>
      <c r="P4" s="17"/>
      <c r="Q4" s="17"/>
    </row>
    <row r="5" spans="1:17">
      <c r="A5" s="12" t="s">
        <v>9</v>
      </c>
      <c r="B5" s="13">
        <v>5500</v>
      </c>
      <c r="C5" s="13">
        <v>7900</v>
      </c>
      <c r="D5" s="13">
        <v>7190</v>
      </c>
      <c r="E5" s="14">
        <f t="shared" ref="E5:E46" si="0">D5/C5*100-100</f>
        <v>-8.9873417721519075</v>
      </c>
      <c r="F5" s="15">
        <f t="shared" ref="F5:F46" si="1">D5/B5*100-100</f>
        <v>30.727272727272748</v>
      </c>
      <c r="I5" s="12" t="s">
        <v>9</v>
      </c>
      <c r="J5" s="13">
        <v>11000</v>
      </c>
      <c r="K5" s="13">
        <v>18125</v>
      </c>
      <c r="L5" s="13">
        <v>17975</v>
      </c>
      <c r="M5" s="14">
        <f t="shared" ref="M5:M46" si="2">L5/K5*100-100</f>
        <v>-0.82758620689654094</v>
      </c>
      <c r="N5" s="15">
        <f t="shared" ref="N5:N46" si="3">L5/J5*100-100</f>
        <v>63.409090909090907</v>
      </c>
      <c r="O5" s="17"/>
      <c r="P5" s="17"/>
      <c r="Q5" s="17"/>
    </row>
    <row r="6" spans="1:17">
      <c r="A6" s="12" t="s">
        <v>10</v>
      </c>
      <c r="B6" s="13">
        <v>5175</v>
      </c>
      <c r="C6" s="13">
        <v>7175</v>
      </c>
      <c r="D6" s="13">
        <v>6677.3333333333194</v>
      </c>
      <c r="E6" s="14">
        <f t="shared" si="0"/>
        <v>-6.9361207897795225</v>
      </c>
      <c r="F6" s="15">
        <f t="shared" si="1"/>
        <v>29.030595813204229</v>
      </c>
      <c r="I6" s="12" t="s">
        <v>10</v>
      </c>
      <c r="J6" s="13">
        <v>12000</v>
      </c>
      <c r="K6" s="13">
        <v>16192.5</v>
      </c>
      <c r="L6" s="13">
        <v>16693.333333333299</v>
      </c>
      <c r="M6" s="14">
        <f t="shared" si="2"/>
        <v>3.0929957284749037</v>
      </c>
      <c r="N6" s="15">
        <f t="shared" si="3"/>
        <v>39.11111111111083</v>
      </c>
      <c r="O6" s="17"/>
      <c r="P6" s="17"/>
      <c r="Q6" s="17"/>
    </row>
    <row r="7" spans="1:17">
      <c r="A7" s="12" t="s">
        <v>11</v>
      </c>
      <c r="B7" s="13">
        <v>5000</v>
      </c>
      <c r="C7" s="13">
        <v>7854.166666666667</v>
      </c>
      <c r="D7" s="13">
        <v>6785.9419949999992</v>
      </c>
      <c r="E7" s="14">
        <f t="shared" si="0"/>
        <v>-13.600738525198949</v>
      </c>
      <c r="F7" s="15">
        <f t="shared" si="1"/>
        <v>35.718839899999978</v>
      </c>
      <c r="I7" s="12" t="s">
        <v>11</v>
      </c>
      <c r="J7" s="13">
        <v>10000</v>
      </c>
      <c r="K7" s="13">
        <v>16109.375</v>
      </c>
      <c r="L7" s="13">
        <v>16964.854987499999</v>
      </c>
      <c r="M7" s="14">
        <f t="shared" si="2"/>
        <v>5.3104480310378221</v>
      </c>
      <c r="N7" s="15">
        <f t="shared" si="3"/>
        <v>69.648549874999986</v>
      </c>
      <c r="O7" s="17"/>
      <c r="P7" s="17"/>
      <c r="Q7" s="17"/>
    </row>
    <row r="8" spans="1:17">
      <c r="A8" s="12" t="s">
        <v>12</v>
      </c>
      <c r="B8" s="13">
        <v>5790</v>
      </c>
      <c r="C8" s="13">
        <v>7071.4285714285697</v>
      </c>
      <c r="D8" s="13">
        <v>7052</v>
      </c>
      <c r="E8" s="14">
        <f t="shared" si="0"/>
        <v>-0.27474747474744277</v>
      </c>
      <c r="F8" s="15">
        <f t="shared" si="1"/>
        <v>21.796200345423131</v>
      </c>
      <c r="I8" s="12" t="s">
        <v>12</v>
      </c>
      <c r="J8" s="13">
        <v>11700</v>
      </c>
      <c r="K8" s="13">
        <v>15875</v>
      </c>
      <c r="L8" s="13">
        <v>15880</v>
      </c>
      <c r="M8" s="14">
        <f t="shared" si="2"/>
        <v>3.1496062992133034E-2</v>
      </c>
      <c r="N8" s="15">
        <f t="shared" si="3"/>
        <v>35.726495726495727</v>
      </c>
      <c r="O8" s="17"/>
      <c r="P8" s="17"/>
      <c r="Q8" s="17"/>
    </row>
    <row r="9" spans="1:17">
      <c r="A9" s="12" t="s">
        <v>13</v>
      </c>
      <c r="B9" s="13">
        <v>4937.5</v>
      </c>
      <c r="C9" s="13">
        <v>7015.625</v>
      </c>
      <c r="D9" s="13">
        <v>6660</v>
      </c>
      <c r="E9" s="14">
        <f t="shared" si="0"/>
        <v>-5.0690423162583613</v>
      </c>
      <c r="F9" s="15">
        <f t="shared" si="1"/>
        <v>34.886075949367068</v>
      </c>
      <c r="I9" s="12" t="s">
        <v>13</v>
      </c>
      <c r="J9" s="13">
        <v>10400</v>
      </c>
      <c r="K9" s="13">
        <v>16278.75</v>
      </c>
      <c r="L9" s="13">
        <v>16330</v>
      </c>
      <c r="M9" s="14">
        <f t="shared" si="2"/>
        <v>0.31482761268523518</v>
      </c>
      <c r="N9" s="15">
        <f t="shared" si="3"/>
        <v>57.019230769230774</v>
      </c>
      <c r="O9" s="17"/>
      <c r="P9" s="17"/>
      <c r="Q9" s="17"/>
    </row>
    <row r="10" spans="1:17">
      <c r="A10" s="12" t="s">
        <v>14</v>
      </c>
      <c r="B10" s="13">
        <v>5200</v>
      </c>
      <c r="C10" s="13">
        <v>7250</v>
      </c>
      <c r="D10" s="13">
        <v>7596.7970749999995</v>
      </c>
      <c r="E10" s="14">
        <f t="shared" si="0"/>
        <v>4.7834079310344606</v>
      </c>
      <c r="F10" s="15">
        <f t="shared" si="1"/>
        <v>46.092251442307685</v>
      </c>
      <c r="I10" s="12" t="s">
        <v>14</v>
      </c>
      <c r="J10" s="13">
        <v>12028.571428571429</v>
      </c>
      <c r="K10" s="13">
        <v>16666.666666666668</v>
      </c>
      <c r="L10" s="13">
        <v>18991.992687499998</v>
      </c>
      <c r="M10" s="14">
        <f t="shared" si="2"/>
        <v>13.951956124999981</v>
      </c>
      <c r="N10" s="15">
        <f t="shared" si="3"/>
        <v>57.890675549287408</v>
      </c>
      <c r="O10" s="17"/>
      <c r="P10" s="17"/>
      <c r="Q10" s="17"/>
    </row>
    <row r="11" spans="1:17">
      <c r="A11" s="7" t="s">
        <v>15</v>
      </c>
      <c r="B11" s="8">
        <v>5296.3203463203463</v>
      </c>
      <c r="C11" s="8">
        <v>7404.3347782841438</v>
      </c>
      <c r="D11" s="8">
        <v>7316</v>
      </c>
      <c r="E11" s="9">
        <f t="shared" si="0"/>
        <v>-1.1930143750822424</v>
      </c>
      <c r="F11" s="10">
        <f t="shared" si="1"/>
        <v>38.133638481343752</v>
      </c>
      <c r="I11" s="7" t="s">
        <v>15</v>
      </c>
      <c r="J11" s="8">
        <v>11561.111111111109</v>
      </c>
      <c r="K11" s="8">
        <v>18173.896822226168</v>
      </c>
      <c r="L11" s="8">
        <v>17956.666666666668</v>
      </c>
      <c r="M11" s="9">
        <f t="shared" si="2"/>
        <v>-1.1952866118059688</v>
      </c>
      <c r="N11" s="10">
        <f t="shared" si="3"/>
        <v>55.319557904853468</v>
      </c>
      <c r="O11" s="11"/>
      <c r="P11" s="11"/>
      <c r="Q11" s="11"/>
    </row>
    <row r="12" spans="1:17">
      <c r="A12" s="12" t="s">
        <v>16</v>
      </c>
      <c r="B12" s="13">
        <v>5000</v>
      </c>
      <c r="C12" s="13">
        <v>6928.299967447917</v>
      </c>
      <c r="D12" s="13">
        <v>6680</v>
      </c>
      <c r="E12" s="14">
        <f t="shared" si="0"/>
        <v>-3.5838512855178806</v>
      </c>
      <c r="F12" s="15">
        <f t="shared" si="1"/>
        <v>33.599999999999994</v>
      </c>
      <c r="I12" s="12" t="s">
        <v>16</v>
      </c>
      <c r="J12" s="13">
        <v>10666.666666666666</v>
      </c>
      <c r="K12" s="13">
        <v>16666.666666666668</v>
      </c>
      <c r="L12" s="13">
        <v>16700</v>
      </c>
      <c r="M12" s="14">
        <f t="shared" si="2"/>
        <v>0.20000000000000284</v>
      </c>
      <c r="N12" s="15">
        <f t="shared" si="3"/>
        <v>56.5625</v>
      </c>
      <c r="O12" s="17"/>
      <c r="P12" s="17"/>
      <c r="Q12" s="17"/>
    </row>
    <row r="13" spans="1:17">
      <c r="A13" s="12" t="s">
        <v>17</v>
      </c>
      <c r="B13" s="13">
        <v>5250</v>
      </c>
      <c r="C13" s="13">
        <v>7250</v>
      </c>
      <c r="D13" s="13">
        <v>7320</v>
      </c>
      <c r="E13" s="14">
        <f t="shared" si="0"/>
        <v>0.96551724137931672</v>
      </c>
      <c r="F13" s="15">
        <f t="shared" si="1"/>
        <v>39.428571428571445</v>
      </c>
      <c r="I13" s="12" t="s">
        <v>17</v>
      </c>
      <c r="J13" s="13">
        <v>10750</v>
      </c>
      <c r="K13" s="13">
        <v>18100</v>
      </c>
      <c r="L13" s="13">
        <v>18300</v>
      </c>
      <c r="M13" s="14">
        <f t="shared" si="2"/>
        <v>1.1049723756906076</v>
      </c>
      <c r="N13" s="15">
        <f t="shared" si="3"/>
        <v>70.232558139534888</v>
      </c>
      <c r="O13" s="17"/>
      <c r="P13" s="17"/>
      <c r="Q13" s="17"/>
    </row>
    <row r="14" spans="1:17">
      <c r="A14" s="12" t="s">
        <v>18</v>
      </c>
      <c r="B14" s="13">
        <v>5563.636363636364</v>
      </c>
      <c r="C14" s="13">
        <v>7784.25</v>
      </c>
      <c r="D14" s="13">
        <v>6756</v>
      </c>
      <c r="E14" s="14">
        <f t="shared" si="0"/>
        <v>-13.20936506407169</v>
      </c>
      <c r="F14" s="15">
        <f t="shared" si="1"/>
        <v>21.431372549019613</v>
      </c>
      <c r="I14" s="12" t="s">
        <v>18</v>
      </c>
      <c r="J14" s="13">
        <v>11500</v>
      </c>
      <c r="K14" s="13">
        <v>16880.139559659092</v>
      </c>
      <c r="L14" s="13">
        <v>16890</v>
      </c>
      <c r="M14" s="14">
        <f t="shared" si="2"/>
        <v>5.8414447973362371E-2</v>
      </c>
      <c r="N14" s="15">
        <f t="shared" si="3"/>
        <v>46.869565217391283</v>
      </c>
      <c r="O14" s="17"/>
      <c r="P14" s="17"/>
      <c r="Q14" s="17"/>
    </row>
    <row r="15" spans="1:17">
      <c r="A15" s="12" t="s">
        <v>19</v>
      </c>
      <c r="B15" s="13">
        <v>5660</v>
      </c>
      <c r="C15" s="13">
        <v>6873.7709418402774</v>
      </c>
      <c r="D15" s="13">
        <v>7260</v>
      </c>
      <c r="E15" s="14">
        <f t="shared" si="0"/>
        <v>5.6188817088560086</v>
      </c>
      <c r="F15" s="15">
        <f>D15/B15*100-100</f>
        <v>28.268551236749119</v>
      </c>
      <c r="I15" s="12" t="s">
        <v>19</v>
      </c>
      <c r="J15" s="13">
        <v>12450</v>
      </c>
      <c r="K15" s="13">
        <v>18105.82470703125</v>
      </c>
      <c r="L15" s="13">
        <v>18150</v>
      </c>
      <c r="M15" s="14">
        <f t="shared" si="2"/>
        <v>0.24398387636877317</v>
      </c>
      <c r="N15" s="15">
        <f t="shared" si="3"/>
        <v>45.783132530120469</v>
      </c>
      <c r="O15" s="17"/>
      <c r="P15" s="17"/>
      <c r="Q15" s="17"/>
    </row>
    <row r="16" spans="1:17">
      <c r="A16" s="12" t="s">
        <v>20</v>
      </c>
      <c r="B16" s="13">
        <v>5200</v>
      </c>
      <c r="C16" s="13">
        <v>8074.4068359374996</v>
      </c>
      <c r="D16" s="13">
        <v>8120</v>
      </c>
      <c r="E16" s="14">
        <f t="shared" si="0"/>
        <v>0.5646627051237374</v>
      </c>
      <c r="F16" s="15">
        <f t="shared" si="1"/>
        <v>56.15384615384616</v>
      </c>
      <c r="I16" s="12" t="s">
        <v>20</v>
      </c>
      <c r="J16" s="13">
        <v>12000</v>
      </c>
      <c r="K16" s="13">
        <v>20290.75</v>
      </c>
      <c r="L16" s="13">
        <v>18300</v>
      </c>
      <c r="M16" s="14">
        <f t="shared" si="2"/>
        <v>-9.8111208309205011</v>
      </c>
      <c r="N16" s="15">
        <f t="shared" si="3"/>
        <v>52.5</v>
      </c>
      <c r="O16" s="17"/>
      <c r="P16" s="17"/>
      <c r="Q16" s="17"/>
    </row>
    <row r="17" spans="1:17">
      <c r="A17" s="12" t="s">
        <v>21</v>
      </c>
      <c r="B17" s="13">
        <v>5104.2857142857138</v>
      </c>
      <c r="C17" s="13">
        <v>7515.280924479167</v>
      </c>
      <c r="D17" s="13">
        <v>7760</v>
      </c>
      <c r="E17" s="14">
        <f t="shared" si="0"/>
        <v>3.2562864646046989</v>
      </c>
      <c r="F17" s="15">
        <f t="shared" si="1"/>
        <v>52.02910719283517</v>
      </c>
      <c r="I17" s="12" t="s">
        <v>21</v>
      </c>
      <c r="J17" s="13">
        <v>12000</v>
      </c>
      <c r="K17" s="13">
        <v>19000</v>
      </c>
      <c r="L17" s="13">
        <v>19400</v>
      </c>
      <c r="M17" s="14">
        <f t="shared" si="2"/>
        <v>2.1052631578947398</v>
      </c>
      <c r="N17" s="15">
        <f t="shared" si="3"/>
        <v>61.666666666666657</v>
      </c>
      <c r="O17" s="17"/>
      <c r="P17" s="17"/>
      <c r="Q17" s="17"/>
    </row>
    <row r="18" spans="1:17">
      <c r="A18" s="7" t="s">
        <v>22</v>
      </c>
      <c r="B18" s="8">
        <v>5145.9740259740256</v>
      </c>
      <c r="C18" s="8">
        <v>7055.2219221021733</v>
      </c>
      <c r="D18" s="8">
        <v>6821.0238095238101</v>
      </c>
      <c r="E18" s="9">
        <f t="shared" si="0"/>
        <v>-3.3195002958685222</v>
      </c>
      <c r="F18" s="10">
        <f t="shared" si="1"/>
        <v>32.550684770172978</v>
      </c>
      <c r="I18" s="7" t="s">
        <v>22</v>
      </c>
      <c r="J18" s="8">
        <v>12224.928571428571</v>
      </c>
      <c r="K18" s="8">
        <v>16959.474489795917</v>
      </c>
      <c r="L18" s="8">
        <v>17123.988095238095</v>
      </c>
      <c r="M18" s="9">
        <f t="shared" si="2"/>
        <v>0.9700395229885288</v>
      </c>
      <c r="N18" s="10">
        <f t="shared" si="3"/>
        <v>40.074340681706218</v>
      </c>
      <c r="O18" s="11"/>
      <c r="P18" s="11"/>
      <c r="Q18" s="11"/>
    </row>
    <row r="19" spans="1:17">
      <c r="A19" s="12" t="s">
        <v>23</v>
      </c>
      <c r="B19" s="13">
        <v>5681.818181818182</v>
      </c>
      <c r="C19" s="13">
        <v>7281.25</v>
      </c>
      <c r="D19" s="13">
        <v>7137.5</v>
      </c>
      <c r="E19" s="14">
        <f t="shared" si="0"/>
        <v>-1.9742489270386301</v>
      </c>
      <c r="F19" s="15">
        <f t="shared" si="1"/>
        <v>25.620000000000005</v>
      </c>
      <c r="I19" s="12" t="s">
        <v>23</v>
      </c>
      <c r="J19" s="13">
        <v>12875</v>
      </c>
      <c r="K19" s="13">
        <v>18103.571428571428</v>
      </c>
      <c r="L19" s="13">
        <v>18343.75</v>
      </c>
      <c r="M19" s="14">
        <f t="shared" si="2"/>
        <v>1.326691655158811</v>
      </c>
      <c r="N19" s="15">
        <f t="shared" si="3"/>
        <v>42.475728155339795</v>
      </c>
      <c r="O19" s="17"/>
      <c r="P19" s="17"/>
      <c r="Q19" s="17"/>
    </row>
    <row r="20" spans="1:17">
      <c r="A20" s="12" t="s">
        <v>24</v>
      </c>
      <c r="B20" s="13">
        <v>4150</v>
      </c>
      <c r="C20" s="13">
        <v>6931.1764705882351</v>
      </c>
      <c r="D20" s="13">
        <v>6787.5</v>
      </c>
      <c r="E20" s="14">
        <f t="shared" si="0"/>
        <v>-2.072901637952981</v>
      </c>
      <c r="F20" s="15">
        <f t="shared" si="1"/>
        <v>63.554216867469876</v>
      </c>
      <c r="I20" s="12" t="s">
        <v>24</v>
      </c>
      <c r="J20" s="13">
        <v>9699.5</v>
      </c>
      <c r="K20" s="13">
        <v>16679</v>
      </c>
      <c r="L20" s="13">
        <v>16968.75</v>
      </c>
      <c r="M20" s="14">
        <f t="shared" si="2"/>
        <v>1.7372144612986347</v>
      </c>
      <c r="N20" s="15">
        <f t="shared" si="3"/>
        <v>74.944584772410963</v>
      </c>
      <c r="O20" s="17"/>
      <c r="P20" s="17"/>
      <c r="Q20" s="17"/>
    </row>
    <row r="21" spans="1:17">
      <c r="A21" s="12" t="s">
        <v>25</v>
      </c>
      <c r="B21" s="13">
        <v>5411.1111111111113</v>
      </c>
      <c r="C21" s="13">
        <v>7188.8888888888887</v>
      </c>
      <c r="D21" s="13">
        <v>6708</v>
      </c>
      <c r="E21" s="14">
        <f t="shared" si="0"/>
        <v>-6.6893353941267435</v>
      </c>
      <c r="F21" s="15">
        <f t="shared" si="1"/>
        <v>23.967145790554412</v>
      </c>
      <c r="I21" s="12" t="s">
        <v>25</v>
      </c>
      <c r="J21" s="13">
        <v>12537.5</v>
      </c>
      <c r="K21" s="13">
        <v>16668.75</v>
      </c>
      <c r="L21" s="13">
        <v>16770</v>
      </c>
      <c r="M21" s="14">
        <f>L21/K21*100-100</f>
        <v>0.60742407199099091</v>
      </c>
      <c r="N21" s="15">
        <f t="shared" si="3"/>
        <v>33.758723828514462</v>
      </c>
      <c r="O21" s="17"/>
      <c r="P21" s="17"/>
      <c r="Q21" s="17"/>
    </row>
    <row r="22" spans="1:17">
      <c r="A22" s="12" t="s">
        <v>26</v>
      </c>
      <c r="B22" s="13">
        <v>5344.4444444444443</v>
      </c>
      <c r="C22" s="13">
        <v>7040</v>
      </c>
      <c r="D22" s="13">
        <v>6960</v>
      </c>
      <c r="E22" s="14">
        <f t="shared" si="0"/>
        <v>-1.1363636363636402</v>
      </c>
      <c r="F22" s="15">
        <f t="shared" si="1"/>
        <v>30.228690228690226</v>
      </c>
      <c r="I22" s="12" t="s">
        <v>26</v>
      </c>
      <c r="J22" s="13">
        <v>12537.5</v>
      </c>
      <c r="K22" s="13">
        <v>17366.666666666668</v>
      </c>
      <c r="L22" s="13">
        <v>17400</v>
      </c>
      <c r="M22" s="14">
        <f t="shared" si="2"/>
        <v>0.19193857965449013</v>
      </c>
      <c r="N22" s="15">
        <f t="shared" si="3"/>
        <v>38.783649052841497</v>
      </c>
      <c r="O22" s="17"/>
      <c r="P22" s="17"/>
      <c r="Q22" s="17"/>
    </row>
    <row r="23" spans="1:17">
      <c r="A23" s="12" t="s">
        <v>27</v>
      </c>
      <c r="B23" s="13">
        <v>5240</v>
      </c>
      <c r="C23" s="13">
        <v>7000</v>
      </c>
      <c r="D23" s="13">
        <v>6397.5</v>
      </c>
      <c r="E23" s="14">
        <f t="shared" si="0"/>
        <v>-8.6071428571428612</v>
      </c>
      <c r="F23" s="15">
        <f t="shared" si="1"/>
        <v>22.089694656488561</v>
      </c>
      <c r="I23" s="16" t="s">
        <v>20</v>
      </c>
      <c r="J23" s="13">
        <v>12600</v>
      </c>
      <c r="K23" s="13">
        <v>15733.333333333334</v>
      </c>
      <c r="L23" s="13">
        <v>15993.75</v>
      </c>
      <c r="M23" s="14">
        <f t="shared" si="2"/>
        <v>1.6551906779660897</v>
      </c>
      <c r="N23" s="15">
        <f t="shared" si="3"/>
        <v>26.93452380952381</v>
      </c>
      <c r="O23" s="17"/>
      <c r="P23" s="17"/>
      <c r="Q23" s="17"/>
    </row>
    <row r="24" spans="1:17">
      <c r="A24" s="12" t="s">
        <v>28</v>
      </c>
      <c r="B24" s="13">
        <v>5000</v>
      </c>
      <c r="C24" s="13">
        <v>7166.666666666667</v>
      </c>
      <c r="D24" s="13">
        <v>7006.6666666666679</v>
      </c>
      <c r="E24" s="14">
        <f t="shared" si="0"/>
        <v>-2.2325581395348735</v>
      </c>
      <c r="F24" s="15">
        <f t="shared" si="1"/>
        <v>40.133333333333354</v>
      </c>
      <c r="I24" s="12" t="s">
        <v>28</v>
      </c>
      <c r="J24" s="13">
        <v>12600</v>
      </c>
      <c r="K24" s="13">
        <v>17500</v>
      </c>
      <c r="L24" s="13">
        <v>17516.666666666668</v>
      </c>
      <c r="M24" s="14">
        <f t="shared" si="2"/>
        <v>9.5238095238102005E-2</v>
      </c>
      <c r="N24" s="15">
        <f t="shared" si="3"/>
        <v>39.021164021164026</v>
      </c>
      <c r="O24" s="17"/>
      <c r="P24" s="17"/>
      <c r="Q24" s="17"/>
    </row>
    <row r="25" spans="1:17">
      <c r="A25" s="12" t="s">
        <v>29</v>
      </c>
      <c r="B25" s="13">
        <v>5194.4444444444398</v>
      </c>
      <c r="C25" s="13">
        <v>6778.5714285714284</v>
      </c>
      <c r="D25" s="13">
        <v>6750</v>
      </c>
      <c r="E25" s="14">
        <f t="shared" si="0"/>
        <v>-0.42149631190726211</v>
      </c>
      <c r="F25" s="15">
        <f t="shared" si="1"/>
        <v>29.946524064171228</v>
      </c>
      <c r="I25" s="12" t="s">
        <v>29</v>
      </c>
      <c r="J25" s="13">
        <v>12725</v>
      </c>
      <c r="K25" s="13">
        <v>16665</v>
      </c>
      <c r="L25" s="13">
        <v>16875</v>
      </c>
      <c r="M25" s="14">
        <f t="shared" si="2"/>
        <v>1.2601260126012619</v>
      </c>
      <c r="N25" s="15">
        <f t="shared" si="3"/>
        <v>32.612966601178783</v>
      </c>
      <c r="O25" s="17"/>
      <c r="P25" s="17"/>
      <c r="Q25" s="17"/>
    </row>
    <row r="26" spans="1:17">
      <c r="A26" s="7" t="s">
        <v>30</v>
      </c>
      <c r="B26" s="8">
        <v>5128.8333333333339</v>
      </c>
      <c r="C26" s="8">
        <v>7023.8034139966212</v>
      </c>
      <c r="D26" s="8">
        <v>6966.1535374555515</v>
      </c>
      <c r="E26" s="9">
        <f t="shared" si="0"/>
        <v>-0.82077861726864398</v>
      </c>
      <c r="F26" s="10">
        <f t="shared" si="1"/>
        <v>35.823355619319869</v>
      </c>
      <c r="I26" s="7" t="s">
        <v>30</v>
      </c>
      <c r="J26" s="8">
        <v>11480.561538461538</v>
      </c>
      <c r="K26" s="8">
        <v>17100.935019841269</v>
      </c>
      <c r="L26" s="8">
        <v>17295.38384363888</v>
      </c>
      <c r="M26" s="9">
        <f t="shared" si="2"/>
        <v>1.1370654503511304</v>
      </c>
      <c r="N26" s="10">
        <f t="shared" si="3"/>
        <v>50.649284755774772</v>
      </c>
      <c r="O26" s="11"/>
      <c r="P26" s="11"/>
      <c r="Q26" s="11"/>
    </row>
    <row r="27" spans="1:17">
      <c r="A27" s="12" t="s">
        <v>31</v>
      </c>
      <c r="B27" s="13">
        <v>5039.2857142857147</v>
      </c>
      <c r="C27" s="13">
        <v>6845.833333333333</v>
      </c>
      <c r="D27" s="13">
        <v>6773.7332720000004</v>
      </c>
      <c r="E27" s="14">
        <f t="shared" si="0"/>
        <v>-1.0531962702373505</v>
      </c>
      <c r="F27" s="15">
        <f t="shared" si="1"/>
        <v>34.418519926293413</v>
      </c>
      <c r="I27" s="12" t="s">
        <v>31</v>
      </c>
      <c r="J27" s="13">
        <v>11817.307692307691</v>
      </c>
      <c r="K27" s="13">
        <v>16300</v>
      </c>
      <c r="L27" s="13">
        <v>16334.33318</v>
      </c>
      <c r="M27" s="14">
        <f>L27/K27*100-100</f>
        <v>0.21063300613496949</v>
      </c>
      <c r="N27" s="15">
        <f t="shared" si="3"/>
        <v>38.22381210089506</v>
      </c>
      <c r="O27" s="17"/>
      <c r="P27" s="17"/>
      <c r="Q27" s="17"/>
    </row>
    <row r="28" spans="1:17">
      <c r="A28" s="12" t="s">
        <v>32</v>
      </c>
      <c r="B28" s="13">
        <v>5366.666666666667</v>
      </c>
      <c r="C28" s="13">
        <v>7034.5555555555557</v>
      </c>
      <c r="D28" s="13">
        <v>6875</v>
      </c>
      <c r="E28" s="14">
        <f t="shared" si="0"/>
        <v>-2.2681682488035193</v>
      </c>
      <c r="F28" s="15">
        <f t="shared" si="1"/>
        <v>28.105590062111787</v>
      </c>
      <c r="I28" s="12" t="s">
        <v>32</v>
      </c>
      <c r="J28" s="13">
        <v>10498</v>
      </c>
      <c r="K28" s="13">
        <v>16277.777777777777</v>
      </c>
      <c r="L28" s="13">
        <v>17187.5</v>
      </c>
      <c r="M28" s="14">
        <f t="shared" si="2"/>
        <v>5.5887372013651913</v>
      </c>
      <c r="N28" s="15">
        <f t="shared" si="3"/>
        <v>63.721661268813108</v>
      </c>
      <c r="O28" s="17"/>
      <c r="P28" s="17"/>
      <c r="Q28" s="17"/>
    </row>
    <row r="29" spans="1:17">
      <c r="A29" s="12" t="s">
        <v>33</v>
      </c>
      <c r="B29" s="13">
        <v>5125</v>
      </c>
      <c r="C29" s="13">
        <v>7101.6071428571431</v>
      </c>
      <c r="D29" s="13">
        <v>7032</v>
      </c>
      <c r="E29" s="14">
        <f t="shared" si="0"/>
        <v>-0.98016042646283097</v>
      </c>
      <c r="F29" s="15">
        <f t="shared" si="1"/>
        <v>37.209756097560984</v>
      </c>
      <c r="I29" s="12" t="s">
        <v>33</v>
      </c>
      <c r="J29" s="13">
        <v>11212.5</v>
      </c>
      <c r="K29" s="13">
        <v>17522.678571428572</v>
      </c>
      <c r="L29" s="13">
        <v>17580</v>
      </c>
      <c r="M29" s="14">
        <f t="shared" si="2"/>
        <v>0.32712709040325194</v>
      </c>
      <c r="N29" s="15">
        <f t="shared" si="3"/>
        <v>56.789297658862864</v>
      </c>
      <c r="O29" s="17"/>
      <c r="P29" s="17"/>
      <c r="Q29" s="17"/>
    </row>
    <row r="30" spans="1:17">
      <c r="A30" s="12" t="s">
        <v>34</v>
      </c>
      <c r="B30" s="13">
        <v>5027.5</v>
      </c>
      <c r="C30" s="13">
        <v>7102.4734191894531</v>
      </c>
      <c r="D30" s="13">
        <v>7094.4444444444389</v>
      </c>
      <c r="E30" s="14">
        <f t="shared" si="0"/>
        <v>-0.11304477005604952</v>
      </c>
      <c r="F30" s="15">
        <f t="shared" si="1"/>
        <v>41.112768661251891</v>
      </c>
      <c r="I30" s="12" t="s">
        <v>34</v>
      </c>
      <c r="J30" s="13">
        <v>12015</v>
      </c>
      <c r="K30" s="13">
        <v>17842.96875</v>
      </c>
      <c r="L30" s="13">
        <v>17736.111111111099</v>
      </c>
      <c r="M30" s="14">
        <f t="shared" si="2"/>
        <v>-0.59887813729932304</v>
      </c>
      <c r="N30" s="15">
        <f t="shared" si="3"/>
        <v>47.616405419151874</v>
      </c>
      <c r="O30" s="17"/>
      <c r="P30" s="17"/>
      <c r="Q30" s="17"/>
    </row>
    <row r="31" spans="1:17">
      <c r="A31" s="12" t="s">
        <v>35</v>
      </c>
      <c r="B31" s="13">
        <v>5085.7142857142853</v>
      </c>
      <c r="C31" s="13">
        <v>7034.5476190476193</v>
      </c>
      <c r="D31" s="13">
        <v>7055.5899708333209</v>
      </c>
      <c r="E31" s="14">
        <f t="shared" si="0"/>
        <v>0.29912871339053027</v>
      </c>
      <c r="F31" s="15">
        <f t="shared" si="1"/>
        <v>38.733510662452943</v>
      </c>
      <c r="I31" s="12" t="s">
        <v>35</v>
      </c>
      <c r="J31" s="13">
        <v>11860</v>
      </c>
      <c r="K31" s="13">
        <v>17561.25</v>
      </c>
      <c r="L31" s="13">
        <v>17638.974927083302</v>
      </c>
      <c r="M31" s="14">
        <f t="shared" si="2"/>
        <v>0.44259336370305391</v>
      </c>
      <c r="N31" s="15">
        <f t="shared" si="3"/>
        <v>48.726601408796796</v>
      </c>
      <c r="O31" s="17"/>
      <c r="P31" s="17"/>
      <c r="Q31" s="17"/>
    </row>
    <row r="32" spans="1:17">
      <c r="A32" s="7" t="s">
        <v>36</v>
      </c>
      <c r="B32" s="8">
        <v>5199.2328042328045</v>
      </c>
      <c r="C32" s="8">
        <v>6969.9940476190468</v>
      </c>
      <c r="D32" s="8">
        <v>7040.814814814813</v>
      </c>
      <c r="E32" s="9">
        <f t="shared" si="0"/>
        <v>1.016080741416971</v>
      </c>
      <c r="F32" s="10">
        <f t="shared" si="1"/>
        <v>35.420264487536286</v>
      </c>
      <c r="I32" s="7" t="s">
        <v>36</v>
      </c>
      <c r="J32" s="8">
        <v>12602.465277777779</v>
      </c>
      <c r="K32" s="8">
        <v>17539.436690073166</v>
      </c>
      <c r="L32" s="8">
        <v>17722.870370370365</v>
      </c>
      <c r="M32" s="9">
        <f t="shared" si="2"/>
        <v>1.0458356419223946</v>
      </c>
      <c r="N32" s="10">
        <f t="shared" si="3"/>
        <v>40.630186076541037</v>
      </c>
      <c r="O32" s="11"/>
      <c r="P32" s="11"/>
      <c r="Q32" s="11"/>
    </row>
    <row r="33" spans="1:17">
      <c r="A33" s="12" t="s">
        <v>37</v>
      </c>
      <c r="B33" s="13">
        <v>5070</v>
      </c>
      <c r="C33" s="13">
        <v>7281.25</v>
      </c>
      <c r="D33" s="13">
        <v>7300</v>
      </c>
      <c r="E33" s="14">
        <f t="shared" si="0"/>
        <v>0.25751072961372756</v>
      </c>
      <c r="F33" s="15">
        <f t="shared" si="1"/>
        <v>43.984220907297839</v>
      </c>
      <c r="I33" s="12" t="s">
        <v>37</v>
      </c>
      <c r="J33" s="13">
        <v>12385</v>
      </c>
      <c r="K33" s="13">
        <v>18113.83740234375</v>
      </c>
      <c r="L33" s="13">
        <v>18500</v>
      </c>
      <c r="M33" s="14">
        <f t="shared" si="2"/>
        <v>2.1318652093359418</v>
      </c>
      <c r="N33" s="15">
        <f t="shared" si="3"/>
        <v>49.374243035930562</v>
      </c>
      <c r="O33" s="17"/>
      <c r="P33" s="17"/>
      <c r="Q33" s="17"/>
    </row>
    <row r="34" spans="1:17">
      <c r="A34" s="12" t="s">
        <v>38</v>
      </c>
      <c r="B34" s="13">
        <v>5270</v>
      </c>
      <c r="C34" s="13">
        <v>6848</v>
      </c>
      <c r="D34" s="13">
        <v>6870</v>
      </c>
      <c r="E34" s="14">
        <f t="shared" si="0"/>
        <v>0.321261682243005</v>
      </c>
      <c r="F34" s="15">
        <f t="shared" si="1"/>
        <v>30.360531309297926</v>
      </c>
      <c r="I34" s="12" t="s">
        <v>38</v>
      </c>
      <c r="J34" s="13">
        <v>12432.5</v>
      </c>
      <c r="K34" s="13">
        <v>17416.666666666668</v>
      </c>
      <c r="L34" s="13">
        <v>17500</v>
      </c>
      <c r="M34" s="14">
        <f t="shared" si="2"/>
        <v>0.47846889952151628</v>
      </c>
      <c r="N34" s="15">
        <f t="shared" si="3"/>
        <v>40.760104564649112</v>
      </c>
      <c r="O34" s="17"/>
      <c r="P34" s="17"/>
      <c r="Q34" s="17"/>
    </row>
    <row r="35" spans="1:17">
      <c r="A35" s="12" t="s">
        <v>39</v>
      </c>
      <c r="B35" s="13">
        <v>5375</v>
      </c>
      <c r="C35" s="13">
        <v>6828.5714285714284</v>
      </c>
      <c r="D35" s="13">
        <v>6990</v>
      </c>
      <c r="E35" s="14">
        <f t="shared" si="0"/>
        <v>2.3640167364016804</v>
      </c>
      <c r="F35" s="15">
        <f t="shared" si="1"/>
        <v>30.046511627906966</v>
      </c>
      <c r="I35" s="12" t="s">
        <v>39</v>
      </c>
      <c r="J35" s="13">
        <v>13040</v>
      </c>
      <c r="K35" s="13">
        <v>17390.178571428572</v>
      </c>
      <c r="L35" s="13">
        <v>17475</v>
      </c>
      <c r="M35" s="14">
        <f t="shared" si="2"/>
        <v>0.48775478769830727</v>
      </c>
      <c r="N35" s="15">
        <f t="shared" si="3"/>
        <v>34.010736196319016</v>
      </c>
      <c r="O35" s="17"/>
      <c r="P35" s="17"/>
      <c r="Q35" s="17"/>
    </row>
    <row r="36" spans="1:17">
      <c r="A36" s="12" t="s">
        <v>40</v>
      </c>
      <c r="B36" s="13">
        <v>5105</v>
      </c>
      <c r="C36" s="13">
        <v>6455</v>
      </c>
      <c r="D36" s="13">
        <v>6616</v>
      </c>
      <c r="E36" s="14">
        <f t="shared" si="0"/>
        <v>2.4941905499612744</v>
      </c>
      <c r="F36" s="15">
        <f t="shared" si="1"/>
        <v>29.598432908912827</v>
      </c>
      <c r="I36" s="12" t="s">
        <v>40</v>
      </c>
      <c r="J36" s="13">
        <v>12637.5</v>
      </c>
      <c r="K36" s="13">
        <v>16277.5</v>
      </c>
      <c r="L36" s="13">
        <v>16540</v>
      </c>
      <c r="M36" s="14">
        <f t="shared" si="2"/>
        <v>1.612655506066659</v>
      </c>
      <c r="N36" s="15">
        <f t="shared" si="3"/>
        <v>30.880316518298713</v>
      </c>
      <c r="O36" s="17"/>
      <c r="P36" s="17"/>
      <c r="Q36" s="17"/>
    </row>
    <row r="37" spans="1:17">
      <c r="A37" s="12" t="s">
        <v>41</v>
      </c>
      <c r="B37" s="13">
        <v>5264.2857142857147</v>
      </c>
      <c r="C37" s="13">
        <v>6969.6428571428569</v>
      </c>
      <c r="D37" s="13">
        <v>6964.4444444444398</v>
      </c>
      <c r="E37" s="14">
        <f t="shared" si="0"/>
        <v>-7.4586500412848977E-2</v>
      </c>
      <c r="F37" s="15">
        <f t="shared" si="1"/>
        <v>32.296095281169812</v>
      </c>
      <c r="I37" s="12" t="s">
        <v>41</v>
      </c>
      <c r="J37" s="13">
        <v>12453.125</v>
      </c>
      <c r="K37" s="13">
        <v>17327.5</v>
      </c>
      <c r="L37" s="13">
        <v>17561.111111111099</v>
      </c>
      <c r="M37" s="14">
        <f t="shared" si="2"/>
        <v>1.3482101348209312</v>
      </c>
      <c r="N37" s="15">
        <f t="shared" si="3"/>
        <v>41.017705283702668</v>
      </c>
      <c r="O37" s="17"/>
      <c r="P37" s="17"/>
      <c r="Q37" s="17"/>
    </row>
    <row r="38" spans="1:17">
      <c r="A38" s="12" t="s">
        <v>42</v>
      </c>
      <c r="B38" s="13">
        <v>5111.1111111111113</v>
      </c>
      <c r="C38" s="13">
        <v>7437.5</v>
      </c>
      <c r="D38" s="13">
        <v>7504.4444444444389</v>
      </c>
      <c r="E38" s="14">
        <f t="shared" si="0"/>
        <v>0.90009337068153172</v>
      </c>
      <c r="F38" s="15">
        <f t="shared" si="1"/>
        <v>46.826086956521607</v>
      </c>
      <c r="I38" s="12" t="s">
        <v>42</v>
      </c>
      <c r="J38" s="13">
        <v>12666.666666666666</v>
      </c>
      <c r="K38" s="13">
        <v>18710.9375</v>
      </c>
      <c r="L38" s="13">
        <v>18761.111111111099</v>
      </c>
      <c r="M38" s="14">
        <f t="shared" si="2"/>
        <v>0.26815124101129584</v>
      </c>
      <c r="N38" s="15">
        <f t="shared" si="3"/>
        <v>48.114035087719202</v>
      </c>
      <c r="O38" s="17"/>
      <c r="P38" s="17"/>
      <c r="Q38" s="17"/>
    </row>
    <row r="39" spans="1:17">
      <c r="A39" s="7" t="s">
        <v>43</v>
      </c>
      <c r="B39" s="8">
        <v>4805.0472984178532</v>
      </c>
      <c r="C39" s="8">
        <v>7223.5325091575096</v>
      </c>
      <c r="D39" s="8">
        <v>7113.9878306878381</v>
      </c>
      <c r="E39" s="9">
        <f t="shared" si="0"/>
        <v>-1.516497341581811</v>
      </c>
      <c r="F39" s="10">
        <f t="shared" si="1"/>
        <v>48.052399672116536</v>
      </c>
      <c r="I39" s="7" t="s">
        <v>43</v>
      </c>
      <c r="J39" s="8">
        <v>11189.021569905659</v>
      </c>
      <c r="K39" s="8">
        <v>17544.255965099717</v>
      </c>
      <c r="L39" s="8">
        <v>17368.302910052927</v>
      </c>
      <c r="M39" s="9">
        <f t="shared" si="2"/>
        <v>-1.0029097580245434</v>
      </c>
      <c r="N39" s="10">
        <f t="shared" si="3"/>
        <v>55.226288568137704</v>
      </c>
      <c r="O39" s="11"/>
      <c r="P39" s="11"/>
      <c r="Q39" s="11"/>
    </row>
    <row r="40" spans="1:17">
      <c r="A40" s="12" t="s">
        <v>44</v>
      </c>
      <c r="B40" s="13">
        <v>4872.8928884986835</v>
      </c>
      <c r="C40" s="13">
        <v>6950</v>
      </c>
      <c r="D40" s="13">
        <v>7092.7999999999993</v>
      </c>
      <c r="E40" s="14">
        <f t="shared" si="0"/>
        <v>2.0546762589927994</v>
      </c>
      <c r="F40" s="15">
        <f t="shared" si="1"/>
        <v>45.556246818822615</v>
      </c>
      <c r="I40" s="12" t="s">
        <v>44</v>
      </c>
      <c r="J40" s="13">
        <v>11894.865403788601</v>
      </c>
      <c r="K40" s="13">
        <v>17299</v>
      </c>
      <c r="L40" s="13">
        <v>17732</v>
      </c>
      <c r="M40" s="14">
        <f t="shared" si="2"/>
        <v>2.5030348575062078</v>
      </c>
      <c r="N40" s="15">
        <f t="shared" si="3"/>
        <v>49.072725062969027</v>
      </c>
      <c r="O40" s="17"/>
      <c r="P40" s="17"/>
      <c r="Q40" s="17"/>
    </row>
    <row r="41" spans="1:17" ht="17.399999999999999" customHeight="1">
      <c r="A41" s="12" t="s">
        <v>45</v>
      </c>
      <c r="B41" s="13">
        <v>4866.0914179104475</v>
      </c>
      <c r="C41" s="13">
        <v>7910.7142857142853</v>
      </c>
      <c r="D41" s="13">
        <v>7466.6666666666697</v>
      </c>
      <c r="E41" s="14">
        <f t="shared" si="0"/>
        <v>-5.6132430398795634</v>
      </c>
      <c r="F41" s="15">
        <f t="shared" si="1"/>
        <v>53.442794748663744</v>
      </c>
      <c r="I41" s="12" t="s">
        <v>45</v>
      </c>
      <c r="J41" s="13">
        <v>11020.233050847457</v>
      </c>
      <c r="K41" s="13">
        <v>17846.153846153848</v>
      </c>
      <c r="L41" s="13">
        <v>16166.666666666666</v>
      </c>
      <c r="M41" s="14">
        <f t="shared" si="2"/>
        <v>-9.410919540229898</v>
      </c>
      <c r="N41" s="15">
        <f t="shared" si="3"/>
        <v>46.699861900138757</v>
      </c>
      <c r="O41" s="17"/>
      <c r="P41" s="17"/>
      <c r="Q41" s="17"/>
    </row>
    <row r="42" spans="1:17">
      <c r="A42" s="12" t="s">
        <v>46</v>
      </c>
      <c r="B42" s="13">
        <v>4751.0447761194027</v>
      </c>
      <c r="C42" s="13">
        <v>7225.4807692307695</v>
      </c>
      <c r="D42" s="13">
        <v>7022.8571428571595</v>
      </c>
      <c r="E42" s="14">
        <f t="shared" si="0"/>
        <v>-2.8042926532511103</v>
      </c>
      <c r="F42" s="15">
        <f t="shared" si="1"/>
        <v>47.817111262700962</v>
      </c>
      <c r="I42" s="12" t="s">
        <v>46</v>
      </c>
      <c r="J42" s="13">
        <v>11134.816384180791</v>
      </c>
      <c r="K42" s="13">
        <v>17499.652777777777</v>
      </c>
      <c r="L42" s="13">
        <v>17557.142857142899</v>
      </c>
      <c r="M42" s="14">
        <f t="shared" si="2"/>
        <v>0.32852125750817152</v>
      </c>
      <c r="N42" s="15">
        <f t="shared" si="3"/>
        <v>57.677883957622242</v>
      </c>
      <c r="O42" s="17"/>
      <c r="P42" s="17"/>
      <c r="Q42" s="17"/>
    </row>
    <row r="43" spans="1:17">
      <c r="A43" s="12" t="s">
        <v>47</v>
      </c>
      <c r="B43" s="13">
        <v>4800.3997867803837</v>
      </c>
      <c r="C43" s="13">
        <v>6683.333333333333</v>
      </c>
      <c r="D43" s="13">
        <v>6593.6666666666806</v>
      </c>
      <c r="E43" s="14">
        <f t="shared" si="0"/>
        <v>-1.3416458852865674</v>
      </c>
      <c r="F43" s="15">
        <f t="shared" si="1"/>
        <v>37.356615272434141</v>
      </c>
      <c r="I43" s="12" t="s">
        <v>47</v>
      </c>
      <c r="J43" s="13">
        <v>10979.649717514123</v>
      </c>
      <c r="K43" s="13">
        <v>16360.3125</v>
      </c>
      <c r="L43" s="13">
        <v>16484.166666666701</v>
      </c>
      <c r="M43" s="14">
        <f t="shared" si="2"/>
        <v>0.75704034789494301</v>
      </c>
      <c r="N43" s="15">
        <f t="shared" si="3"/>
        <v>50.133812013802952</v>
      </c>
      <c r="O43" s="17"/>
      <c r="P43" s="17"/>
      <c r="Q43" s="17"/>
    </row>
    <row r="44" spans="1:17">
      <c r="A44" s="12" t="s">
        <v>48</v>
      </c>
      <c r="B44" s="13">
        <v>4763.5345997286295</v>
      </c>
      <c r="C44" s="13">
        <v>7479.166666666667</v>
      </c>
      <c r="D44" s="13">
        <v>7222.2222222222399</v>
      </c>
      <c r="E44" s="14">
        <f t="shared" si="0"/>
        <v>-3.4354688950786851</v>
      </c>
      <c r="F44" s="15">
        <f t="shared" si="1"/>
        <v>51.614774093037511</v>
      </c>
      <c r="I44" s="12" t="s">
        <v>48</v>
      </c>
      <c r="J44" s="13">
        <v>11348.983050847457</v>
      </c>
      <c r="K44" s="13">
        <v>18322.916666666668</v>
      </c>
      <c r="L44" s="13">
        <v>18055.555555555598</v>
      </c>
      <c r="M44" s="14">
        <f t="shared" si="2"/>
        <v>-1.4591624028801959</v>
      </c>
      <c r="N44" s="15">
        <f t="shared" si="3"/>
        <v>59.094039304317619</v>
      </c>
      <c r="O44" s="17"/>
      <c r="P44" s="17"/>
      <c r="Q44" s="17"/>
    </row>
    <row r="45" spans="1:17" ht="15" thickBot="1">
      <c r="A45" s="12" t="s">
        <v>49</v>
      </c>
      <c r="B45" s="13">
        <v>4776.320321469575</v>
      </c>
      <c r="C45" s="13">
        <v>7092.5</v>
      </c>
      <c r="D45" s="13">
        <v>7285.7142857142853</v>
      </c>
      <c r="E45" s="14">
        <f t="shared" si="0"/>
        <v>2.724205649831319</v>
      </c>
      <c r="F45" s="15">
        <f t="shared" si="1"/>
        <v>52.538225984655526</v>
      </c>
      <c r="I45" s="12" t="s">
        <v>49</v>
      </c>
      <c r="J45" s="13">
        <v>10755.581812255541</v>
      </c>
      <c r="K45" s="13">
        <v>17937.5</v>
      </c>
      <c r="L45" s="13">
        <v>18214.285714285714</v>
      </c>
      <c r="M45" s="14">
        <f t="shared" si="2"/>
        <v>1.5430562468889946</v>
      </c>
      <c r="N45" s="15">
        <f t="shared" si="3"/>
        <v>69.347284342454515</v>
      </c>
      <c r="O45" s="17"/>
      <c r="P45" s="17"/>
      <c r="Q45" s="17"/>
    </row>
    <row r="46" spans="1:17" ht="15" thickBot="1">
      <c r="A46" s="18" t="s">
        <v>50</v>
      </c>
      <c r="B46" s="19">
        <v>5139.245609251645</v>
      </c>
      <c r="C46" s="19">
        <v>7177.2691560312915</v>
      </c>
      <c r="D46" s="19">
        <v>7040.9411521700995</v>
      </c>
      <c r="E46" s="20">
        <f t="shared" si="0"/>
        <v>-1.8994411509094817</v>
      </c>
      <c r="F46" s="21">
        <f t="shared" si="1"/>
        <v>37.003398699120964</v>
      </c>
      <c r="I46" s="18" t="s">
        <v>50</v>
      </c>
      <c r="J46" s="19">
        <v>11735.715320909367</v>
      </c>
      <c r="K46" s="19">
        <v>17274.157434022669</v>
      </c>
      <c r="L46" s="19">
        <v>17432.893420965793</v>
      </c>
      <c r="M46" s="20">
        <f t="shared" si="2"/>
        <v>0.91892173351668305</v>
      </c>
      <c r="N46" s="21">
        <f t="shared" si="3"/>
        <v>48.54563990578265</v>
      </c>
      <c r="O46" s="22"/>
      <c r="P46" s="22"/>
      <c r="Q46" s="22"/>
    </row>
    <row r="47" spans="1:17">
      <c r="A47" s="23"/>
      <c r="B47" s="24"/>
      <c r="C47" s="24"/>
      <c r="D47" s="24"/>
      <c r="E47" s="9"/>
      <c r="F47" s="9"/>
      <c r="I47" s="23"/>
      <c r="J47" s="24"/>
      <c r="K47" s="24"/>
      <c r="L47" s="24"/>
      <c r="M47" s="9"/>
      <c r="N47" s="9"/>
      <c r="O47" s="25"/>
      <c r="P47" s="25"/>
      <c r="Q47" s="25"/>
    </row>
    <row r="48" spans="1:17">
      <c r="A48" s="23"/>
      <c r="B48" s="24"/>
      <c r="C48" s="24"/>
      <c r="D48" s="24"/>
      <c r="E48" s="9"/>
      <c r="F48" s="9"/>
      <c r="I48" s="23"/>
      <c r="J48" s="24"/>
      <c r="K48" s="24"/>
      <c r="L48" s="24"/>
      <c r="M48" s="9"/>
      <c r="N48" s="9"/>
      <c r="O48" s="25"/>
      <c r="P48" s="25"/>
      <c r="Q48" s="25"/>
    </row>
    <row r="49" spans="1:10">
      <c r="A49" s="26" t="s">
        <v>51</v>
      </c>
      <c r="B49" s="27"/>
      <c r="I49" s="26" t="s">
        <v>51</v>
      </c>
    </row>
    <row r="50" spans="1:10">
      <c r="A50" s="28" t="s">
        <v>20</v>
      </c>
      <c r="B50" s="29">
        <v>8120</v>
      </c>
      <c r="I50" s="30" t="s">
        <v>21</v>
      </c>
      <c r="J50" s="31">
        <v>19400</v>
      </c>
    </row>
    <row r="51" spans="1:10">
      <c r="A51" s="28" t="s">
        <v>21</v>
      </c>
      <c r="B51" s="29">
        <v>7760</v>
      </c>
      <c r="I51" s="28" t="s">
        <v>14</v>
      </c>
      <c r="J51" s="13">
        <v>18991.992687499998</v>
      </c>
    </row>
    <row r="52" spans="1:10">
      <c r="A52" s="28" t="s">
        <v>14</v>
      </c>
      <c r="B52" s="29">
        <v>7596.7970749999995</v>
      </c>
      <c r="I52" s="28" t="s">
        <v>42</v>
      </c>
      <c r="J52" s="31">
        <v>18761.111111111099</v>
      </c>
    </row>
    <row r="53" spans="1:10">
      <c r="A53" s="27"/>
      <c r="B53" s="27"/>
      <c r="I53" s="28"/>
      <c r="J53" s="32"/>
    </row>
    <row r="54" spans="1:10">
      <c r="A54" s="26" t="s">
        <v>52</v>
      </c>
      <c r="B54" s="27"/>
      <c r="I54" s="26" t="s">
        <v>52</v>
      </c>
      <c r="J54" s="29"/>
    </row>
    <row r="55" spans="1:10">
      <c r="A55" s="28" t="s">
        <v>27</v>
      </c>
      <c r="B55" s="29">
        <v>6397.5</v>
      </c>
      <c r="I55" s="28" t="s">
        <v>12</v>
      </c>
      <c r="J55" s="33">
        <v>15880</v>
      </c>
    </row>
    <row r="56" spans="1:10">
      <c r="A56" s="28" t="s">
        <v>47</v>
      </c>
      <c r="B56" s="29">
        <v>6593.6666666666806</v>
      </c>
      <c r="I56" s="28" t="s">
        <v>27</v>
      </c>
      <c r="J56" s="33">
        <v>15993.75</v>
      </c>
    </row>
    <row r="57" spans="1:10">
      <c r="A57" s="28" t="s">
        <v>40</v>
      </c>
      <c r="B57" s="29">
        <v>6616</v>
      </c>
      <c r="I57" s="28" t="s">
        <v>45</v>
      </c>
      <c r="J57" s="34">
        <v>16166.666666666666</v>
      </c>
    </row>
  </sheetData>
  <mergeCells count="2">
    <mergeCell ref="A1:F1"/>
    <mergeCell ref="I1:N1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LPG JAN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 Onuorah</dc:creator>
  <cp:lastModifiedBy>Vee Onuorah</cp:lastModifiedBy>
  <dcterms:created xsi:type="dcterms:W3CDTF">2025-03-21T06:21:09Z</dcterms:created>
  <dcterms:modified xsi:type="dcterms:W3CDTF">2025-03-21T09:42:07Z</dcterms:modified>
</cp:coreProperties>
</file>