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DDEA2B51-18FA-4C70-82B0-AB93B01E743C}" xr6:coauthVersionLast="47" xr6:coauthVersionMax="47" xr10:uidLastSave="{00000000-0000-0000-0000-000000000000}"/>
  <bookViews>
    <workbookView xWindow="11676" yWindow="312" windowWidth="11460" windowHeight="11784" xr2:uid="{FC9243AC-0331-4CDB-B442-38D39C56F917}"/>
  </bookViews>
  <sheets>
    <sheet name="LPG MAR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6" i="1" l="1"/>
  <c r="N45" i="1"/>
  <c r="M44" i="1"/>
  <c r="M43" i="1"/>
  <c r="N42" i="1"/>
  <c r="M40" i="1"/>
  <c r="N39" i="1"/>
  <c r="M38" i="1"/>
  <c r="M37" i="1"/>
  <c r="N36" i="1"/>
  <c r="M34" i="1"/>
  <c r="N33" i="1"/>
  <c r="M32" i="1"/>
  <c r="M31" i="1"/>
  <c r="N30" i="1"/>
  <c r="M28" i="1"/>
  <c r="N27" i="1"/>
  <c r="M26" i="1"/>
  <c r="M25" i="1"/>
  <c r="N24" i="1"/>
  <c r="M22" i="1"/>
  <c r="N21" i="1"/>
  <c r="M20" i="1"/>
  <c r="M19" i="1"/>
  <c r="N18" i="1"/>
  <c r="M16" i="1"/>
  <c r="N15" i="1"/>
  <c r="M14" i="1"/>
  <c r="M13" i="1"/>
  <c r="N12" i="1"/>
  <c r="M10" i="1"/>
  <c r="N9" i="1"/>
  <c r="M8" i="1"/>
  <c r="M7" i="1"/>
  <c r="N6" i="1"/>
  <c r="E3" i="1"/>
  <c r="F3" i="1"/>
  <c r="M3" i="1"/>
  <c r="N3" i="1"/>
  <c r="E4" i="1"/>
  <c r="F4" i="1"/>
  <c r="M4" i="1"/>
  <c r="N4" i="1"/>
  <c r="E5" i="1"/>
  <c r="F5" i="1"/>
  <c r="M5" i="1"/>
  <c r="N5" i="1"/>
  <c r="E6" i="1"/>
  <c r="F6" i="1"/>
  <c r="M6" i="1"/>
  <c r="E7" i="1"/>
  <c r="F7" i="1"/>
  <c r="E8" i="1"/>
  <c r="F8" i="1"/>
  <c r="E9" i="1"/>
  <c r="F9" i="1"/>
  <c r="M9" i="1"/>
  <c r="E10" i="1"/>
  <c r="F10" i="1"/>
  <c r="E11" i="1"/>
  <c r="F11" i="1"/>
  <c r="M11" i="1"/>
  <c r="N11" i="1"/>
  <c r="E12" i="1"/>
  <c r="F12" i="1"/>
  <c r="M12" i="1"/>
  <c r="E13" i="1"/>
  <c r="F13" i="1"/>
  <c r="E14" i="1"/>
  <c r="F14" i="1"/>
  <c r="E15" i="1"/>
  <c r="F15" i="1"/>
  <c r="M15" i="1"/>
  <c r="E16" i="1"/>
  <c r="F16" i="1"/>
  <c r="E17" i="1"/>
  <c r="F17" i="1"/>
  <c r="M17" i="1"/>
  <c r="N17" i="1"/>
  <c r="E18" i="1"/>
  <c r="F18" i="1"/>
  <c r="M18" i="1"/>
  <c r="E19" i="1"/>
  <c r="F19" i="1"/>
  <c r="E20" i="1"/>
  <c r="F20" i="1"/>
  <c r="E21" i="1"/>
  <c r="F21" i="1"/>
  <c r="M21" i="1"/>
  <c r="E22" i="1"/>
  <c r="F22" i="1"/>
  <c r="E23" i="1"/>
  <c r="F23" i="1"/>
  <c r="M23" i="1"/>
  <c r="N23" i="1"/>
  <c r="E24" i="1"/>
  <c r="F24" i="1"/>
  <c r="M24" i="1"/>
  <c r="E25" i="1"/>
  <c r="F25" i="1"/>
  <c r="E26" i="1"/>
  <c r="F26" i="1"/>
  <c r="E27" i="1"/>
  <c r="F27" i="1"/>
  <c r="M27" i="1"/>
  <c r="E28" i="1"/>
  <c r="F28" i="1"/>
  <c r="E29" i="1"/>
  <c r="F29" i="1"/>
  <c r="M29" i="1"/>
  <c r="N29" i="1"/>
  <c r="E30" i="1"/>
  <c r="F30" i="1"/>
  <c r="M30" i="1"/>
  <c r="E31" i="1"/>
  <c r="F31" i="1"/>
  <c r="E32" i="1"/>
  <c r="F32" i="1"/>
  <c r="E33" i="1"/>
  <c r="F33" i="1"/>
  <c r="M33" i="1"/>
  <c r="E34" i="1"/>
  <c r="F34" i="1"/>
  <c r="E35" i="1"/>
  <c r="F35" i="1"/>
  <c r="M35" i="1"/>
  <c r="N35" i="1"/>
  <c r="E36" i="1"/>
  <c r="F36" i="1"/>
  <c r="M36" i="1"/>
  <c r="E37" i="1"/>
  <c r="F37" i="1"/>
  <c r="E38" i="1"/>
  <c r="F38" i="1"/>
  <c r="E39" i="1"/>
  <c r="F39" i="1"/>
  <c r="M39" i="1"/>
  <c r="E40" i="1"/>
  <c r="F40" i="1"/>
  <c r="E41" i="1"/>
  <c r="F41" i="1"/>
  <c r="M41" i="1"/>
  <c r="N41" i="1"/>
  <c r="E42" i="1"/>
  <c r="F42" i="1"/>
  <c r="M42" i="1"/>
  <c r="E43" i="1"/>
  <c r="F43" i="1"/>
  <c r="E44" i="1"/>
  <c r="F44" i="1"/>
  <c r="E45" i="1"/>
  <c r="F45" i="1"/>
  <c r="M45" i="1"/>
  <c r="E46" i="1"/>
  <c r="F46" i="1"/>
  <c r="N44" i="1" l="1"/>
  <c r="N38" i="1"/>
  <c r="N32" i="1"/>
  <c r="N26" i="1"/>
  <c r="N20" i="1"/>
  <c r="N14" i="1"/>
  <c r="N8" i="1"/>
  <c r="N46" i="1"/>
  <c r="N43" i="1"/>
  <c r="N40" i="1"/>
  <c r="N37" i="1"/>
  <c r="N34" i="1"/>
  <c r="N31" i="1"/>
  <c r="N28" i="1"/>
  <c r="N25" i="1"/>
  <c r="N22" i="1"/>
  <c r="N19" i="1"/>
  <c r="N16" i="1"/>
  <c r="N13" i="1"/>
  <c r="N10" i="1"/>
  <c r="N7" i="1"/>
</calcChain>
</file>

<file path=xl/sharedStrings.xml><?xml version="1.0" encoding="utf-8"?>
<sst xmlns="http://schemas.openxmlformats.org/spreadsheetml/2006/main" count="116" uniqueCount="53">
  <si>
    <t>Kwara</t>
  </si>
  <si>
    <t>Kebbi</t>
  </si>
  <si>
    <t>Nasarawa</t>
  </si>
  <si>
    <t>Plateau</t>
  </si>
  <si>
    <t>Niger</t>
  </si>
  <si>
    <t>STATES WITH THE LOWEST AVERAGE PRICES</t>
  </si>
  <si>
    <t>Rivers</t>
  </si>
  <si>
    <t>Akwa Ibom</t>
  </si>
  <si>
    <t>Delta</t>
  </si>
  <si>
    <t>Ebonyi</t>
  </si>
  <si>
    <t>Imo</t>
  </si>
  <si>
    <t>STATES WITH THE HIGHEST AVERAGE PRICES</t>
  </si>
  <si>
    <t>Average</t>
  </si>
  <si>
    <t>Oyo</t>
  </si>
  <si>
    <t>Osun</t>
  </si>
  <si>
    <t>Ondo</t>
  </si>
  <si>
    <t>Ogun</t>
  </si>
  <si>
    <t>Lagos</t>
  </si>
  <si>
    <t>Ekiti</t>
  </si>
  <si>
    <t>SOUTH WEST</t>
  </si>
  <si>
    <t>Edo</t>
  </si>
  <si>
    <t>Cross River</t>
  </si>
  <si>
    <t>Bayelsa</t>
  </si>
  <si>
    <t>SOUTH SOUTH</t>
  </si>
  <si>
    <t>Enugu</t>
  </si>
  <si>
    <t>Anambra</t>
  </si>
  <si>
    <t>Abia</t>
  </si>
  <si>
    <t>SOUTH EAST</t>
  </si>
  <si>
    <t>Zamfara</t>
  </si>
  <si>
    <t>Sokoto</t>
  </si>
  <si>
    <t>Taraba</t>
  </si>
  <si>
    <t>Katsina</t>
  </si>
  <si>
    <t>Kano</t>
  </si>
  <si>
    <t>Kaduna</t>
  </si>
  <si>
    <t>Jigawa</t>
  </si>
  <si>
    <t>NORTH WEST</t>
  </si>
  <si>
    <t>Yobe</t>
  </si>
  <si>
    <t>Gombe</t>
  </si>
  <si>
    <t>Borno</t>
  </si>
  <si>
    <t>Bauchi</t>
  </si>
  <si>
    <t>Adamawa</t>
  </si>
  <si>
    <t>NORTH EAST</t>
  </si>
  <si>
    <t>Kogi</t>
  </si>
  <si>
    <t>Benue</t>
  </si>
  <si>
    <t>Abuja</t>
  </si>
  <si>
    <t>NORTH CENTRAL</t>
  </si>
  <si>
    <t>YoY</t>
  </si>
  <si>
    <t>MoM</t>
  </si>
  <si>
    <t>Average of Mar-25</t>
  </si>
  <si>
    <t>12.5KG</t>
  </si>
  <si>
    <t>5KG</t>
  </si>
  <si>
    <t>Average of Feb-25</t>
  </si>
  <si>
    <t>Average of Mar-24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</si>
</sst>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>
      <alignment vertical="center"/>
    </xf>
    <xf numFmtId="43" fontId="1" fillId="0" borderId="0">
      <alignment vertical="top"/>
      <protection locked="0"/>
    </xf>
    <xf numFmtId="0" fontId="2" fillId="0" borderId="0">
      <protection locked="0"/>
    </xf>
    <xf numFmtId="0" fontId="2" fillId="0" borderId="0">
      <protection locked="0"/>
    </xf>
  </cellStyleXfs>
  <cellXfs count="37">
    <xf numFmtId="0" fontId="0" fillId="0" borderId="0" xfId="0">
      <alignment vertical="center"/>
    </xf>
    <xf numFmtId="2" fontId="1" fillId="0" borderId="0" xfId="0" applyNumberFormat="1" applyFont="1" applyAlignment="1"/>
    <xf numFmtId="0" fontId="3" fillId="0" borderId="1" xfId="2" applyFont="1" applyBorder="1" applyAlignment="1" applyProtection="1">
      <alignment horizontal="left" wrapText="1"/>
    </xf>
    <xf numFmtId="0" fontId="3" fillId="0" borderId="2" xfId="2" applyFont="1" applyBorder="1" applyAlignment="1" applyProtection="1">
      <alignment horizontal="left" wrapText="1"/>
    </xf>
    <xf numFmtId="0" fontId="1" fillId="0" borderId="0" xfId="0" applyFont="1" applyAlignment="1"/>
    <xf numFmtId="0" fontId="4" fillId="0" borderId="0" xfId="2" applyFont="1" applyAlignment="1" applyProtection="1">
      <alignment horizontal="left"/>
    </xf>
    <xf numFmtId="2" fontId="3" fillId="0" borderId="1" xfId="3" applyNumberFormat="1" applyFont="1" applyBorder="1" applyAlignment="1" applyProtection="1">
      <alignment horizontal="right" wrapText="1"/>
    </xf>
    <xf numFmtId="2" fontId="5" fillId="2" borderId="3" xfId="0" applyNumberFormat="1" applyFont="1" applyFill="1" applyBorder="1">
      <alignment vertical="center"/>
    </xf>
    <xf numFmtId="2" fontId="5" fillId="2" borderId="4" xfId="0" applyNumberFormat="1" applyFont="1" applyFill="1" applyBorder="1">
      <alignment vertical="center"/>
    </xf>
    <xf numFmtId="2" fontId="6" fillId="3" borderId="4" xfId="0" applyNumberFormat="1" applyFont="1" applyFill="1" applyBorder="1">
      <alignment vertical="center"/>
    </xf>
    <xf numFmtId="0" fontId="6" fillId="3" borderId="5" xfId="0" applyFont="1" applyFill="1" applyBorder="1" applyAlignment="1">
      <alignment horizontal="left" vertical="center"/>
    </xf>
    <xf numFmtId="2" fontId="7" fillId="0" borderId="6" xfId="0" applyNumberFormat="1" applyFont="1" applyBorder="1">
      <alignment vertical="center"/>
    </xf>
    <xf numFmtId="2" fontId="7" fillId="0" borderId="0" xfId="0" applyNumberFormat="1" applyFont="1">
      <alignment vertical="center"/>
    </xf>
    <xf numFmtId="2" fontId="0" fillId="0" borderId="0" xfId="0" applyNumberFormat="1">
      <alignment vertical="center"/>
    </xf>
    <xf numFmtId="0" fontId="0" fillId="0" borderId="7" xfId="0" applyBorder="1" applyAlignment="1">
      <alignment horizontal="left" vertical="center" indent="2"/>
    </xf>
    <xf numFmtId="2" fontId="5" fillId="0" borderId="6" xfId="0" applyNumberFormat="1" applyFont="1" applyBorder="1">
      <alignment vertical="center"/>
    </xf>
    <xf numFmtId="2" fontId="5" fillId="0" borderId="0" xfId="0" applyNumberFormat="1" applyFont="1">
      <alignment vertical="center"/>
    </xf>
    <xf numFmtId="2" fontId="8" fillId="0" borderId="8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2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5" fillId="4" borderId="4" xfId="0" applyFont="1" applyFill="1" applyBorder="1">
      <alignment vertical="center"/>
    </xf>
    <xf numFmtId="0" fontId="6" fillId="2" borderId="5" xfId="0" applyFont="1" applyFill="1" applyBorder="1" applyAlignment="1">
      <alignment horizontal="left" vertical="center"/>
    </xf>
    <xf numFmtId="0" fontId="6" fillId="3" borderId="3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0" fillId="2" borderId="5" xfId="0" applyFill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2" fontId="3" fillId="0" borderId="1" xfId="2" applyNumberFormat="1" applyFont="1" applyBorder="1" applyAlignment="1" applyProtection="1">
      <alignment horizontal="right" wrapText="1"/>
    </xf>
    <xf numFmtId="43" fontId="9" fillId="0" borderId="0" xfId="1" applyFont="1" applyProtection="1">
      <alignment vertical="top"/>
    </xf>
    <xf numFmtId="2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43" fontId="9" fillId="0" borderId="12" xfId="1" applyFont="1" applyBorder="1" applyProtection="1">
      <alignment vertical="top"/>
    </xf>
    <xf numFmtId="43" fontId="1" fillId="0" borderId="0" xfId="1">
      <alignment vertical="top"/>
      <protection locked="0"/>
    </xf>
    <xf numFmtId="43" fontId="9" fillId="0" borderId="8" xfId="1" applyFont="1" applyBorder="1" applyProtection="1">
      <alignment vertical="top"/>
    </xf>
  </cellXfs>
  <cellStyles count="4">
    <cellStyle name="Comma" xfId="1" builtinId="3"/>
    <cellStyle name="Normal" xfId="0" builtinId="0"/>
    <cellStyle name="Normal_Sheet1" xfId="2" xr:uid="{631CFE08-FF50-4988-9843-0EA52536AEA0}"/>
    <cellStyle name="Normal_Sheet3" xfId="3" xr:uid="{BC2B3302-2E46-43A4-8C74-7D279E584E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D5E3-4289-4BED-8659-F05BF7B0E01F}">
  <dimension ref="A1:Q57"/>
  <sheetViews>
    <sheetView tabSelected="1" topLeftCell="D1" zoomScaleNormal="100" workbookViewId="0">
      <selection activeCell="G5" sqref="G5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29" t="s">
        <v>50</v>
      </c>
      <c r="B1" s="28"/>
      <c r="C1" s="28"/>
      <c r="D1" s="28"/>
      <c r="E1" s="28"/>
      <c r="F1" s="27"/>
      <c r="I1" s="29" t="s">
        <v>49</v>
      </c>
      <c r="J1" s="28"/>
      <c r="K1" s="28"/>
      <c r="L1" s="28"/>
      <c r="M1" s="28"/>
      <c r="N1" s="27"/>
    </row>
    <row r="2" spans="1:17" ht="15" thickBot="1">
      <c r="A2" s="26"/>
      <c r="B2" s="22" t="s">
        <v>52</v>
      </c>
      <c r="C2" s="22" t="s">
        <v>51</v>
      </c>
      <c r="D2" s="22" t="s">
        <v>48</v>
      </c>
      <c r="E2" s="25" t="s">
        <v>47</v>
      </c>
      <c r="F2" s="24" t="s">
        <v>46</v>
      </c>
      <c r="I2" s="23"/>
      <c r="J2" s="22" t="s">
        <v>52</v>
      </c>
      <c r="K2" s="22" t="s">
        <v>51</v>
      </c>
      <c r="L2" s="22" t="s">
        <v>48</v>
      </c>
      <c r="M2" s="21" t="s">
        <v>47</v>
      </c>
      <c r="N2" s="20" t="s">
        <v>46</v>
      </c>
    </row>
    <row r="3" spans="1:17">
      <c r="A3" s="18" t="s">
        <v>45</v>
      </c>
      <c r="B3" s="17">
        <v>6442.5222396650961</v>
      </c>
      <c r="C3" s="17">
        <v>6963.8095238095239</v>
      </c>
      <c r="D3" s="17">
        <v>7047.2324595380069</v>
      </c>
      <c r="E3" s="16">
        <f>D3/C3*100-100</f>
        <v>1.1979497061666677</v>
      </c>
      <c r="F3" s="15">
        <f>D3/B3*100-100</f>
        <v>9.3862341079686331</v>
      </c>
      <c r="I3" s="18" t="s">
        <v>45</v>
      </c>
      <c r="J3" s="17">
        <v>15957.81462585034</v>
      </c>
      <c r="K3" s="17">
        <v>17166.666666666664</v>
      </c>
      <c r="L3" s="17">
        <v>17296.652577416444</v>
      </c>
      <c r="M3" s="16">
        <f>L3/K3*100-100</f>
        <v>0.75719948009580662</v>
      </c>
      <c r="N3" s="15">
        <f>L3/J3*100-100</f>
        <v>8.3898577778770402</v>
      </c>
      <c r="O3" s="36"/>
      <c r="P3" s="36"/>
      <c r="Q3" s="36"/>
    </row>
    <row r="4" spans="1:17">
      <c r="A4" s="14" t="s">
        <v>44</v>
      </c>
      <c r="B4" s="13">
        <v>6820</v>
      </c>
      <c r="C4" s="13">
        <v>7020</v>
      </c>
      <c r="D4" s="13">
        <v>7144.1904000000004</v>
      </c>
      <c r="E4" s="12">
        <f>D4/C4*100-100</f>
        <v>1.7690940170940195</v>
      </c>
      <c r="F4" s="11">
        <f>D4/B4*100-100</f>
        <v>4.753524926686211</v>
      </c>
      <c r="I4" s="19" t="s">
        <v>44</v>
      </c>
      <c r="J4" s="13">
        <v>15965</v>
      </c>
      <c r="K4" s="13">
        <v>17550</v>
      </c>
      <c r="L4" s="13">
        <v>17110.475999999999</v>
      </c>
      <c r="M4" s="12">
        <f>L4/K4*100-100</f>
        <v>-2.5044102564102673</v>
      </c>
      <c r="N4" s="11">
        <f>L4/J4*100-100</f>
        <v>7.1749201378014362</v>
      </c>
      <c r="O4" s="35"/>
      <c r="P4" s="35"/>
      <c r="Q4" s="35"/>
    </row>
    <row r="5" spans="1:17">
      <c r="A5" s="14" t="s">
        <v>43</v>
      </c>
      <c r="B5" s="13">
        <v>6260</v>
      </c>
      <c r="C5" s="13">
        <v>7180</v>
      </c>
      <c r="D5" s="13">
        <v>7508.1039999999994</v>
      </c>
      <c r="E5" s="12">
        <f>D5/C5*100-100</f>
        <v>4.5696935933147671</v>
      </c>
      <c r="F5" s="11">
        <f>D5/B5*100-100</f>
        <v>19.93776357827474</v>
      </c>
      <c r="I5" s="14" t="s">
        <v>43</v>
      </c>
      <c r="J5" s="13">
        <v>16415</v>
      </c>
      <c r="K5" s="13">
        <v>17950</v>
      </c>
      <c r="L5" s="13">
        <v>18770.259999999998</v>
      </c>
      <c r="M5" s="12">
        <f>L5/K5*100-100</f>
        <v>4.5696935933147671</v>
      </c>
      <c r="N5" s="11">
        <f>L5/J5*100-100</f>
        <v>14.348218093207436</v>
      </c>
      <c r="O5" s="35"/>
      <c r="P5" s="35"/>
      <c r="Q5" s="35"/>
    </row>
    <row r="6" spans="1:17">
      <c r="A6" s="14" t="s">
        <v>42</v>
      </c>
      <c r="B6" s="13">
        <v>6453.8461538461543</v>
      </c>
      <c r="C6" s="13">
        <v>6720</v>
      </c>
      <c r="D6" s="13">
        <v>7266.0800000000008</v>
      </c>
      <c r="E6" s="12">
        <f>D6/C6*100-100</f>
        <v>8.1261904761905015</v>
      </c>
      <c r="F6" s="11">
        <f>D6/B6*100-100</f>
        <v>12.58526817640049</v>
      </c>
      <c r="I6" s="14" t="s">
        <v>42</v>
      </c>
      <c r="J6" s="13">
        <v>15693.333333333334</v>
      </c>
      <c r="K6" s="13">
        <v>16800</v>
      </c>
      <c r="L6" s="13">
        <v>18165.2</v>
      </c>
      <c r="M6" s="12">
        <f>L6/K6*100-100</f>
        <v>8.1261904761904731</v>
      </c>
      <c r="N6" s="11">
        <f>L6/J6*100-100</f>
        <v>15.751062022090068</v>
      </c>
      <c r="O6" s="35"/>
      <c r="P6" s="35"/>
      <c r="Q6" s="35"/>
    </row>
    <row r="7" spans="1:17">
      <c r="A7" s="14" t="s">
        <v>0</v>
      </c>
      <c r="B7" s="13">
        <v>6090</v>
      </c>
      <c r="C7" s="13">
        <v>6900</v>
      </c>
      <c r="D7" s="13">
        <v>6728.0879999999997</v>
      </c>
      <c r="E7" s="12">
        <f>D7/C7*100-100</f>
        <v>-2.4914782608695702</v>
      </c>
      <c r="F7" s="11">
        <f>D7/B7*100-100</f>
        <v>10.477635467980278</v>
      </c>
      <c r="I7" s="14" t="s">
        <v>0</v>
      </c>
      <c r="J7" s="13">
        <v>15700</v>
      </c>
      <c r="K7" s="13">
        <v>17250</v>
      </c>
      <c r="L7" s="13">
        <v>16820.22</v>
      </c>
      <c r="M7" s="12">
        <f>L7/K7*100-100</f>
        <v>-2.491478260869556</v>
      </c>
      <c r="N7" s="11">
        <f>L7/J7*100-100</f>
        <v>7.1351592356687803</v>
      </c>
      <c r="O7" s="35"/>
      <c r="P7" s="35"/>
      <c r="Q7" s="35"/>
    </row>
    <row r="8" spans="1:17">
      <c r="A8" s="14" t="s">
        <v>2</v>
      </c>
      <c r="B8" s="13">
        <v>6325</v>
      </c>
      <c r="C8" s="13">
        <v>7180</v>
      </c>
      <c r="D8" s="13">
        <v>6864.5217145187198</v>
      </c>
      <c r="E8" s="12">
        <f>D8/C8*100-100</f>
        <v>-4.3938479872044525</v>
      </c>
      <c r="F8" s="11">
        <f>D8/B8*100-100</f>
        <v>8.5299875813236383</v>
      </c>
      <c r="I8" s="14" t="s">
        <v>2</v>
      </c>
      <c r="J8" s="13">
        <v>15967.916666666666</v>
      </c>
      <c r="K8" s="13">
        <v>16250</v>
      </c>
      <c r="L8" s="13">
        <v>15661.3042862968</v>
      </c>
      <c r="M8" s="12">
        <f>L8/K8*100-100</f>
        <v>-3.6227428535581652</v>
      </c>
      <c r="N8" s="11">
        <f>L8/J8*100-100</f>
        <v>-1.9201777337047758</v>
      </c>
      <c r="O8" s="35"/>
      <c r="P8" s="35"/>
      <c r="Q8" s="35"/>
    </row>
    <row r="9" spans="1:17">
      <c r="A9" s="14" t="s">
        <v>4</v>
      </c>
      <c r="B9" s="13">
        <v>6557.1428571428569</v>
      </c>
      <c r="C9" s="13">
        <v>6580</v>
      </c>
      <c r="D9" s="13">
        <v>6831.5497689140002</v>
      </c>
      <c r="E9" s="12">
        <f>D9/C9*100-100</f>
        <v>3.8229448163221917</v>
      </c>
      <c r="F9" s="11">
        <f>D9/B9*100-100</f>
        <v>4.1848548636122018</v>
      </c>
      <c r="I9" s="14" t="s">
        <v>4</v>
      </c>
      <c r="J9" s="13">
        <v>15689.285714285714</v>
      </c>
      <c r="K9" s="13">
        <v>16450</v>
      </c>
      <c r="L9" s="13">
        <v>17078.874422285</v>
      </c>
      <c r="M9" s="12">
        <f>L9/K9*100-100</f>
        <v>3.8229448163221917</v>
      </c>
      <c r="N9" s="11">
        <f>L9/J9*100-100</f>
        <v>8.8569277996767681</v>
      </c>
      <c r="O9" s="35"/>
      <c r="P9" s="35"/>
      <c r="Q9" s="35"/>
    </row>
    <row r="10" spans="1:17">
      <c r="A10" s="14" t="s">
        <v>3</v>
      </c>
      <c r="B10" s="13">
        <v>6591.666666666667</v>
      </c>
      <c r="C10" s="13">
        <v>7166.6666666666652</v>
      </c>
      <c r="D10" s="13">
        <v>6988.0933333333196</v>
      </c>
      <c r="E10" s="12">
        <f>D10/C10*100-100</f>
        <v>-2.4917209302327308</v>
      </c>
      <c r="F10" s="11">
        <f>D10/B10*100-100</f>
        <v>6.014058154234931</v>
      </c>
      <c r="I10" s="14" t="s">
        <v>3</v>
      </c>
      <c r="J10" s="13">
        <v>16274.166666666666</v>
      </c>
      <c r="K10" s="13">
        <v>17916.666666666664</v>
      </c>
      <c r="L10" s="13">
        <v>17470.233333333301</v>
      </c>
      <c r="M10" s="12">
        <f>L10/K10*100-100</f>
        <v>-2.4917209302327166</v>
      </c>
      <c r="N10" s="11">
        <f>L10/J10*100-100</f>
        <v>7.3494802601257589</v>
      </c>
      <c r="O10" s="35"/>
      <c r="P10" s="35"/>
      <c r="Q10" s="35"/>
    </row>
    <row r="11" spans="1:17">
      <c r="A11" s="18" t="s">
        <v>41</v>
      </c>
      <c r="B11" s="17">
        <v>6221.25</v>
      </c>
      <c r="C11" s="17">
        <v>7399.666666666667</v>
      </c>
      <c r="D11" s="17">
        <v>7452.3637243333351</v>
      </c>
      <c r="E11" s="16">
        <f>D11/C11*100-100</f>
        <v>0.71215447993154157</v>
      </c>
      <c r="F11" s="15">
        <f>D11/B11*100-100</f>
        <v>19.788848291474139</v>
      </c>
      <c r="I11" s="18" t="s">
        <v>41</v>
      </c>
      <c r="J11" s="17">
        <v>14943.481060606062</v>
      </c>
      <c r="K11" s="17">
        <v>18082.5</v>
      </c>
      <c r="L11" s="17">
        <v>18547.659310833333</v>
      </c>
      <c r="M11" s="16">
        <f>L11/K11*100-100</f>
        <v>2.5724280980690395</v>
      </c>
      <c r="N11" s="15">
        <f>L11/J11*100-100</f>
        <v>24.118732680891796</v>
      </c>
      <c r="O11" s="36"/>
      <c r="P11" s="36"/>
      <c r="Q11" s="36"/>
    </row>
    <row r="12" spans="1:17">
      <c r="A12" s="14" t="s">
        <v>40</v>
      </c>
      <c r="B12" s="13">
        <v>5312.5</v>
      </c>
      <c r="C12" s="13">
        <v>6800</v>
      </c>
      <c r="D12" s="13">
        <v>7315.68</v>
      </c>
      <c r="E12" s="12">
        <f>D12/C12*100-100</f>
        <v>7.583529411764701</v>
      </c>
      <c r="F12" s="11">
        <f>D12/B12*100-100</f>
        <v>37.706917647058816</v>
      </c>
      <c r="I12" s="14" t="s">
        <v>40</v>
      </c>
      <c r="J12" s="13">
        <v>14625</v>
      </c>
      <c r="K12" s="13">
        <v>17000</v>
      </c>
      <c r="L12" s="13">
        <v>18289.2</v>
      </c>
      <c r="M12" s="12">
        <f>L12/K12*100-100</f>
        <v>7.583529411764701</v>
      </c>
      <c r="N12" s="11">
        <f>L12/J12*100-100</f>
        <v>25.054358974358976</v>
      </c>
      <c r="O12" s="35"/>
      <c r="P12" s="35"/>
      <c r="Q12" s="35"/>
    </row>
    <row r="13" spans="1:17">
      <c r="A13" s="14" t="s">
        <v>39</v>
      </c>
      <c r="B13" s="13">
        <v>6500</v>
      </c>
      <c r="C13" s="13">
        <v>7380</v>
      </c>
      <c r="D13" s="13">
        <v>7900.6</v>
      </c>
      <c r="E13" s="12">
        <f>D13/C13*100-100</f>
        <v>7.0542005420054323</v>
      </c>
      <c r="F13" s="11">
        <f>D13/B13*100-100</f>
        <v>21.547692307692316</v>
      </c>
      <c r="I13" s="14" t="s">
        <v>39</v>
      </c>
      <c r="J13" s="13">
        <v>14484.25</v>
      </c>
      <c r="K13" s="13">
        <v>18450</v>
      </c>
      <c r="L13" s="13">
        <v>19752</v>
      </c>
      <c r="M13" s="12">
        <f>L13/K13*100-100</f>
        <v>7.0569105691056961</v>
      </c>
      <c r="N13" s="11">
        <f>L13/J13*100-100</f>
        <v>36.368814401850301</v>
      </c>
      <c r="O13" s="35"/>
      <c r="P13" s="35"/>
      <c r="Q13" s="35"/>
    </row>
    <row r="14" spans="1:17">
      <c r="A14" s="14" t="s">
        <v>38</v>
      </c>
      <c r="B14" s="13">
        <v>6640</v>
      </c>
      <c r="C14" s="13">
        <v>6888</v>
      </c>
      <c r="D14" s="13">
        <v>6895.84</v>
      </c>
      <c r="E14" s="12">
        <f>D14/C14*100-100</f>
        <v>0.11382113821139228</v>
      </c>
      <c r="F14" s="11">
        <f>D14/B14*100-100</f>
        <v>3.8530120481927668</v>
      </c>
      <c r="I14" s="14" t="s">
        <v>38</v>
      </c>
      <c r="J14" s="13">
        <v>14863.636363636364</v>
      </c>
      <c r="K14" s="13">
        <v>17220</v>
      </c>
      <c r="L14" s="13">
        <v>17239.599999999999</v>
      </c>
      <c r="M14" s="12">
        <f>L14/K14*100-100</f>
        <v>0.11382113821136386</v>
      </c>
      <c r="N14" s="11">
        <f>L14/J14*100-100</f>
        <v>15.985076452599372</v>
      </c>
      <c r="O14" s="35"/>
      <c r="P14" s="35"/>
      <c r="Q14" s="35"/>
    </row>
    <row r="15" spans="1:17">
      <c r="A15" s="14" t="s">
        <v>37</v>
      </c>
      <c r="B15" s="13">
        <v>6500</v>
      </c>
      <c r="C15" s="13">
        <v>7280</v>
      </c>
      <c r="D15" s="13">
        <v>7518.912346000001</v>
      </c>
      <c r="E15" s="12">
        <f>D15/C15*100-100</f>
        <v>3.2817629945055131</v>
      </c>
      <c r="F15" s="11">
        <f>D15/B15*100-100</f>
        <v>15.675574553846161</v>
      </c>
      <c r="I15" s="14" t="s">
        <v>37</v>
      </c>
      <c r="J15" s="13">
        <v>15460</v>
      </c>
      <c r="K15" s="13">
        <v>18200</v>
      </c>
      <c r="L15" s="13">
        <v>18797.280865000001</v>
      </c>
      <c r="M15" s="12">
        <f>L15/K15*100-100</f>
        <v>3.2817629945054847</v>
      </c>
      <c r="N15" s="11">
        <f>L15/J15*100-100</f>
        <v>21.586551520051756</v>
      </c>
      <c r="O15" s="35"/>
      <c r="P15" s="35"/>
      <c r="Q15" s="35"/>
    </row>
    <row r="16" spans="1:17">
      <c r="A16" s="14" t="s">
        <v>30</v>
      </c>
      <c r="B16" s="13">
        <v>5375</v>
      </c>
      <c r="C16" s="13">
        <v>8250</v>
      </c>
      <c r="D16" s="13">
        <v>8056.75</v>
      </c>
      <c r="E16" s="12">
        <f>D16/C16*100-100</f>
        <v>-2.3424242424242436</v>
      </c>
      <c r="F16" s="11">
        <f>D16/B16*100-100</f>
        <v>49.893023255813944</v>
      </c>
      <c r="I16" s="14" t="s">
        <v>30</v>
      </c>
      <c r="J16" s="13">
        <v>15114</v>
      </c>
      <c r="K16" s="13">
        <v>18625</v>
      </c>
      <c r="L16" s="13">
        <v>20141.875</v>
      </c>
      <c r="M16" s="12">
        <f>L16/K16*100-100</f>
        <v>8.1442953020134183</v>
      </c>
      <c r="N16" s="11">
        <f>L16/J16*100-100</f>
        <v>33.266342463940703</v>
      </c>
      <c r="O16" s="35"/>
      <c r="P16" s="35"/>
      <c r="Q16" s="35"/>
    </row>
    <row r="17" spans="1:17">
      <c r="A17" s="14" t="s">
        <v>36</v>
      </c>
      <c r="B17" s="13">
        <v>7000</v>
      </c>
      <c r="C17" s="13">
        <v>7800</v>
      </c>
      <c r="D17" s="13">
        <v>7026.4</v>
      </c>
      <c r="E17" s="12">
        <f>D17/C17*100-100</f>
        <v>-9.9179487179487182</v>
      </c>
      <c r="F17" s="11">
        <f>D17/B17*100-100</f>
        <v>0.37714285714285722</v>
      </c>
      <c r="I17" s="14" t="s">
        <v>36</v>
      </c>
      <c r="J17" s="13">
        <v>15114</v>
      </c>
      <c r="K17" s="13">
        <v>19000</v>
      </c>
      <c r="L17" s="13">
        <v>17066</v>
      </c>
      <c r="M17" s="12">
        <f>L17/K17*100-100</f>
        <v>-10.178947368421049</v>
      </c>
      <c r="N17" s="11">
        <f>L17/J17*100-100</f>
        <v>12.915177980680156</v>
      </c>
      <c r="O17" s="35"/>
      <c r="P17" s="35"/>
      <c r="Q17" s="35"/>
    </row>
    <row r="18" spans="1:17">
      <c r="A18" s="18" t="s">
        <v>35</v>
      </c>
      <c r="B18" s="17">
        <v>6578.3041125541131</v>
      </c>
      <c r="C18" s="17">
        <v>6867.1428571428569</v>
      </c>
      <c r="D18" s="17">
        <v>7326.2346428571427</v>
      </c>
      <c r="E18" s="16">
        <f>D18/C18*100-100</f>
        <v>6.6853390888287976</v>
      </c>
      <c r="F18" s="15">
        <f>D18/B18*100-100</f>
        <v>11.369655727464306</v>
      </c>
      <c r="I18" s="18" t="s">
        <v>35</v>
      </c>
      <c r="J18" s="17">
        <v>15235.939625850338</v>
      </c>
      <c r="K18" s="17">
        <v>17150</v>
      </c>
      <c r="L18" s="17">
        <v>18315.586607142857</v>
      </c>
      <c r="M18" s="16">
        <f>L18/K18*100-100</f>
        <v>6.7964233652644737</v>
      </c>
      <c r="N18" s="15">
        <f>L18/J18*100-100</f>
        <v>20.213042693260476</v>
      </c>
      <c r="O18" s="36"/>
      <c r="P18" s="36"/>
      <c r="Q18" s="36"/>
    </row>
    <row r="19" spans="1:17">
      <c r="A19" s="14" t="s">
        <v>34</v>
      </c>
      <c r="B19" s="13">
        <v>6687.5</v>
      </c>
      <c r="C19" s="13">
        <v>7377.5</v>
      </c>
      <c r="D19" s="13">
        <v>7042.7725000000009</v>
      </c>
      <c r="E19" s="12">
        <f>D19/C19*100-100</f>
        <v>-4.5371399525584479</v>
      </c>
      <c r="F19" s="11">
        <f>D19/B19*100-100</f>
        <v>5.3124859813084271</v>
      </c>
      <c r="I19" s="14" t="s">
        <v>34</v>
      </c>
      <c r="J19" s="13">
        <v>16255</v>
      </c>
      <c r="K19" s="13">
        <v>18443.75</v>
      </c>
      <c r="L19" s="13">
        <v>17606.931250000001</v>
      </c>
      <c r="M19" s="12">
        <f>L19/K19*100-100</f>
        <v>-4.5371399525584479</v>
      </c>
      <c r="N19" s="11">
        <f>L19/J19*100-100</f>
        <v>8.3170178406644055</v>
      </c>
      <c r="O19" s="35"/>
      <c r="P19" s="35"/>
      <c r="Q19" s="35"/>
    </row>
    <row r="20" spans="1:17">
      <c r="A20" s="14" t="s">
        <v>33</v>
      </c>
      <c r="B20" s="13">
        <v>6270</v>
      </c>
      <c r="C20" s="13">
        <v>6762.5</v>
      </c>
      <c r="D20" s="13">
        <v>7332.5349999999999</v>
      </c>
      <c r="E20" s="12">
        <f>D20/C20*100-100</f>
        <v>8.4293530499075757</v>
      </c>
      <c r="F20" s="11">
        <f>D20/B20*100-100</f>
        <v>16.94633173843701</v>
      </c>
      <c r="I20" s="14" t="s">
        <v>33</v>
      </c>
      <c r="J20" s="13">
        <v>14753.125</v>
      </c>
      <c r="K20" s="13">
        <v>16906.25</v>
      </c>
      <c r="L20" s="13">
        <v>18331.337500000001</v>
      </c>
      <c r="M20" s="12">
        <f>L20/K20*100-100</f>
        <v>8.4293530499075899</v>
      </c>
      <c r="N20" s="11">
        <f>L20/J20*100-100</f>
        <v>24.253929252277075</v>
      </c>
      <c r="O20" s="35"/>
      <c r="P20" s="35"/>
      <c r="Q20" s="35"/>
    </row>
    <row r="21" spans="1:17">
      <c r="A21" s="14" t="s">
        <v>32</v>
      </c>
      <c r="B21" s="13">
        <v>7609</v>
      </c>
      <c r="C21" s="13">
        <v>6710</v>
      </c>
      <c r="D21" s="13">
        <v>7949.56</v>
      </c>
      <c r="E21" s="12">
        <f>D21/C21*100-100</f>
        <v>18.47332339791356</v>
      </c>
      <c r="F21" s="11">
        <f>D21/B21*100-100</f>
        <v>4.4757523984754926</v>
      </c>
      <c r="I21" s="14" t="s">
        <v>32</v>
      </c>
      <c r="J21" s="13">
        <v>16039.285714285714</v>
      </c>
      <c r="K21" s="13">
        <v>16775</v>
      </c>
      <c r="L21" s="13">
        <v>19873.900000000001</v>
      </c>
      <c r="M21" s="12">
        <f>L21/K21*100-100</f>
        <v>18.47332339791356</v>
      </c>
      <c r="N21" s="11">
        <f>L21/J21*100-100</f>
        <v>23.907637497216669</v>
      </c>
      <c r="O21" s="35"/>
      <c r="P21" s="35"/>
      <c r="Q21" s="35"/>
    </row>
    <row r="22" spans="1:17">
      <c r="A22" s="14" t="s">
        <v>31</v>
      </c>
      <c r="B22" s="13">
        <v>5654.545454545455</v>
      </c>
      <c r="C22" s="13">
        <v>7000</v>
      </c>
      <c r="D22" s="13">
        <v>7358.3449999999993</v>
      </c>
      <c r="E22" s="12">
        <f>D22/C22*100-100</f>
        <v>5.1192142857142642</v>
      </c>
      <c r="F22" s="11">
        <f>D22/B22*100-100</f>
        <v>30.131503215434066</v>
      </c>
      <c r="I22" s="14" t="s">
        <v>31</v>
      </c>
      <c r="J22" s="13">
        <v>12400</v>
      </c>
      <c r="K22" s="13">
        <v>17550</v>
      </c>
      <c r="L22" s="13">
        <v>18395.862499999999</v>
      </c>
      <c r="M22" s="12">
        <f>L22/K22*100-100</f>
        <v>4.819729344729339</v>
      </c>
      <c r="N22" s="11">
        <f>L22/J22*100-100</f>
        <v>48.353729838709683</v>
      </c>
      <c r="O22" s="35"/>
      <c r="P22" s="35"/>
      <c r="Q22" s="35"/>
    </row>
    <row r="23" spans="1:17">
      <c r="A23" s="14" t="s">
        <v>1</v>
      </c>
      <c r="B23" s="13">
        <v>7143.75</v>
      </c>
      <c r="C23" s="13">
        <v>6500</v>
      </c>
      <c r="D23" s="13">
        <v>6336.2800000000007</v>
      </c>
      <c r="E23" s="12">
        <f>D23/C23*100-100</f>
        <v>-2.5187692307692231</v>
      </c>
      <c r="F23" s="11">
        <f>D23/B23*100-100</f>
        <v>-11.303167104111978</v>
      </c>
      <c r="I23" s="19" t="s">
        <v>30</v>
      </c>
      <c r="J23" s="13">
        <v>13137.5</v>
      </c>
      <c r="K23" s="13">
        <v>16250</v>
      </c>
      <c r="L23" s="13">
        <v>15840.7</v>
      </c>
      <c r="M23" s="12">
        <f>L23/K23*100-100</f>
        <v>-2.5187692307692231</v>
      </c>
      <c r="N23" s="11">
        <f>L23/J23*100-100</f>
        <v>20.576213130352045</v>
      </c>
      <c r="O23" s="35"/>
      <c r="P23" s="35"/>
      <c r="Q23" s="35"/>
    </row>
    <row r="24" spans="1:17">
      <c r="A24" s="14" t="s">
        <v>29</v>
      </c>
      <c r="B24" s="13">
        <v>7133.333333333333</v>
      </c>
      <c r="C24" s="13">
        <v>7120</v>
      </c>
      <c r="D24" s="13">
        <v>8157.380000000001</v>
      </c>
      <c r="E24" s="12">
        <f>D24/C24*100-100</f>
        <v>14.569943820224736</v>
      </c>
      <c r="F24" s="11">
        <f>D24/B24*100-100</f>
        <v>14.355794392523393</v>
      </c>
      <c r="I24" s="14" t="s">
        <v>29</v>
      </c>
      <c r="J24" s="13">
        <v>17833.333333333332</v>
      </c>
      <c r="K24" s="13">
        <v>17550</v>
      </c>
      <c r="L24" s="13">
        <v>20393.45</v>
      </c>
      <c r="M24" s="12">
        <f>L24/K24*100-100</f>
        <v>16.201994301994318</v>
      </c>
      <c r="N24" s="11">
        <f>L24/J24*100-100</f>
        <v>14.355794392523364</v>
      </c>
      <c r="O24" s="35"/>
      <c r="P24" s="35"/>
      <c r="Q24" s="35"/>
    </row>
    <row r="25" spans="1:17">
      <c r="A25" s="14" t="s">
        <v>28</v>
      </c>
      <c r="B25" s="13">
        <v>5550</v>
      </c>
      <c r="C25" s="13">
        <v>6600</v>
      </c>
      <c r="D25" s="13">
        <v>7106.77</v>
      </c>
      <c r="E25" s="12">
        <f>D25/C25*100-100</f>
        <v>7.6783333333333417</v>
      </c>
      <c r="F25" s="11">
        <f>D25/B25*100-100</f>
        <v>28.049909909909928</v>
      </c>
      <c r="I25" s="14" t="s">
        <v>28</v>
      </c>
      <c r="J25" s="13">
        <v>16233.333333333334</v>
      </c>
      <c r="K25" s="13">
        <v>16575</v>
      </c>
      <c r="L25" s="13">
        <v>17766.924999999999</v>
      </c>
      <c r="M25" s="12">
        <f>L25/K25*100-100</f>
        <v>7.1911010558069393</v>
      </c>
      <c r="N25" s="11">
        <f>L25/J25*100-100</f>
        <v>9.4471765913757793</v>
      </c>
      <c r="O25" s="35"/>
      <c r="P25" s="35"/>
      <c r="Q25" s="35"/>
    </row>
    <row r="26" spans="1:17">
      <c r="A26" s="18" t="s">
        <v>27</v>
      </c>
      <c r="B26" s="17">
        <v>6611.7864145658259</v>
      </c>
      <c r="C26" s="17">
        <v>6990.0582762222239</v>
      </c>
      <c r="D26" s="17">
        <v>7471.3737150971838</v>
      </c>
      <c r="E26" s="16">
        <f>D26/C26*100-100</f>
        <v>6.8857142509416462</v>
      </c>
      <c r="F26" s="15">
        <f>D26/B26*100-100</f>
        <v>13.00083285566636</v>
      </c>
      <c r="I26" s="18" t="s">
        <v>27</v>
      </c>
      <c r="J26" s="17">
        <v>16734.868697478989</v>
      </c>
      <c r="K26" s="17">
        <v>17645.145690555561</v>
      </c>
      <c r="L26" s="17">
        <v>19138.434287742959</v>
      </c>
      <c r="M26" s="16">
        <f>L26/K26*100-100</f>
        <v>8.4628861862368723</v>
      </c>
      <c r="N26" s="15">
        <f>L26/J26*100-100</f>
        <v>14.362619950678507</v>
      </c>
      <c r="O26" s="36"/>
      <c r="P26" s="36"/>
      <c r="Q26" s="36"/>
    </row>
    <row r="27" spans="1:17">
      <c r="A27" s="14" t="s">
        <v>26</v>
      </c>
      <c r="B27" s="13">
        <v>6528.75</v>
      </c>
      <c r="C27" s="13">
        <v>6719.9452700000002</v>
      </c>
      <c r="D27" s="13">
        <v>7508.0490627303998</v>
      </c>
      <c r="E27" s="12">
        <f>D27/C27*100-100</f>
        <v>11.727830526369743</v>
      </c>
      <c r="F27" s="11">
        <f>D27/B27*100-100</f>
        <v>14.999794183119278</v>
      </c>
      <c r="I27" s="14" t="s">
        <v>26</v>
      </c>
      <c r="J27" s="13">
        <v>16221.875</v>
      </c>
      <c r="K27" s="13">
        <v>16299.863175</v>
      </c>
      <c r="L27" s="13">
        <v>18820.122656825999</v>
      </c>
      <c r="M27" s="12">
        <f>L27/K27*100-100</f>
        <v>15.461844401807383</v>
      </c>
      <c r="N27" s="11">
        <f>L27/J27*100-100</f>
        <v>16.016937973113457</v>
      </c>
      <c r="O27" s="35"/>
      <c r="P27" s="35"/>
      <c r="Q27" s="35"/>
    </row>
    <row r="28" spans="1:17">
      <c r="A28" s="14" t="s">
        <v>25</v>
      </c>
      <c r="B28" s="13">
        <v>6614.7058823529414</v>
      </c>
      <c r="C28" s="13">
        <v>6800.75</v>
      </c>
      <c r="D28" s="13">
        <v>7112.2731400000002</v>
      </c>
      <c r="E28" s="12">
        <f>D28/C28*100-100</f>
        <v>4.5807174208726877</v>
      </c>
      <c r="F28" s="11">
        <f>D28/B28*100-100</f>
        <v>7.5221372876834067</v>
      </c>
      <c r="I28" s="14" t="s">
        <v>25</v>
      </c>
      <c r="J28" s="13">
        <v>17417.647058823528</v>
      </c>
      <c r="K28" s="13">
        <v>18751.875</v>
      </c>
      <c r="L28" s="13">
        <v>18280.682850000001</v>
      </c>
      <c r="M28" s="12">
        <f>L28/K28*100-100</f>
        <v>-2.5127735226477199</v>
      </c>
      <c r="N28" s="11">
        <f>L28/J28*100-100</f>
        <v>4.9549505065856323</v>
      </c>
      <c r="O28" s="35"/>
      <c r="P28" s="35"/>
      <c r="Q28" s="35"/>
    </row>
    <row r="29" spans="1:17">
      <c r="A29" s="14" t="s">
        <v>9</v>
      </c>
      <c r="B29" s="13">
        <v>6600</v>
      </c>
      <c r="C29" s="13">
        <v>7111.4850000000006</v>
      </c>
      <c r="D29" s="13">
        <v>7248.1328172000003</v>
      </c>
      <c r="E29" s="12">
        <f>D29/C29*100-100</f>
        <v>1.9215089000398535</v>
      </c>
      <c r="F29" s="11">
        <f>D29/B29*100-100</f>
        <v>9.8201942000000031</v>
      </c>
      <c r="I29" s="14" t="s">
        <v>9</v>
      </c>
      <c r="J29" s="13">
        <v>17214.285714285714</v>
      </c>
      <c r="K29" s="13">
        <v>17778.712500000001</v>
      </c>
      <c r="L29" s="13">
        <v>19870.332042999999</v>
      </c>
      <c r="M29" s="12">
        <f>L29/K29*100-100</f>
        <v>11.764741361333094</v>
      </c>
      <c r="N29" s="11">
        <f>L29/J29*100-100</f>
        <v>15.429314772614106</v>
      </c>
      <c r="O29" s="35"/>
      <c r="P29" s="35"/>
      <c r="Q29" s="35"/>
    </row>
    <row r="30" spans="1:17">
      <c r="A30" s="14" t="s">
        <v>24</v>
      </c>
      <c r="B30" s="13">
        <v>6558.333333333333</v>
      </c>
      <c r="C30" s="13">
        <v>7206.4444444444398</v>
      </c>
      <c r="D30" s="13">
        <v>7500.3622222222002</v>
      </c>
      <c r="E30" s="12">
        <f>D30/C30*100-100</f>
        <v>4.0785408122357296</v>
      </c>
      <c r="F30" s="11">
        <f>D30/B30*100-100</f>
        <v>14.363845828038649</v>
      </c>
      <c r="I30" s="14" t="s">
        <v>24</v>
      </c>
      <c r="J30" s="13">
        <v>15856.25</v>
      </c>
      <c r="K30" s="13">
        <v>17616.111111111099</v>
      </c>
      <c r="L30" s="13">
        <v>18750.905555555499</v>
      </c>
      <c r="M30" s="12">
        <f>L30/K30*100-100</f>
        <v>6.4417988583680454</v>
      </c>
      <c r="N30" s="11">
        <f>L30/J30*100-100</f>
        <v>18.25561249069294</v>
      </c>
      <c r="O30" s="35"/>
      <c r="P30" s="35"/>
      <c r="Q30" s="35"/>
    </row>
    <row r="31" spans="1:17">
      <c r="A31" s="14" t="s">
        <v>10</v>
      </c>
      <c r="B31" s="13">
        <v>6757.1428571428569</v>
      </c>
      <c r="C31" s="13">
        <v>7111.6666666666797</v>
      </c>
      <c r="D31" s="13">
        <v>7988.0513333333201</v>
      </c>
      <c r="E31" s="12">
        <f>D31/C31*100-100</f>
        <v>12.323196625263265</v>
      </c>
      <c r="F31" s="11">
        <f>D31/B31*100-100</f>
        <v>18.216404510218268</v>
      </c>
      <c r="I31" s="14" t="s">
        <v>10</v>
      </c>
      <c r="J31" s="13">
        <v>16964.285714285714</v>
      </c>
      <c r="K31" s="13">
        <v>17779.166666666701</v>
      </c>
      <c r="L31" s="13">
        <v>19970.128333333301</v>
      </c>
      <c r="M31" s="12">
        <f>L31/K31*100-100</f>
        <v>12.323196625263265</v>
      </c>
      <c r="N31" s="11">
        <f>L31/J31*100-100</f>
        <v>17.718651228069987</v>
      </c>
      <c r="O31" s="35"/>
      <c r="P31" s="35"/>
      <c r="Q31" s="35"/>
    </row>
    <row r="32" spans="1:17">
      <c r="A32" s="18" t="s">
        <v>23</v>
      </c>
      <c r="B32" s="17">
        <v>7003.0770502645501</v>
      </c>
      <c r="C32" s="17">
        <v>7129.814814814813</v>
      </c>
      <c r="D32" s="17">
        <v>7598.1315925925928</v>
      </c>
      <c r="E32" s="16">
        <f>D32/C32*100-100</f>
        <v>6.5684283525103524</v>
      </c>
      <c r="F32" s="15">
        <f>D32/B32*100-100</f>
        <v>8.4970440573056862</v>
      </c>
      <c r="I32" s="18" t="s">
        <v>23</v>
      </c>
      <c r="J32" s="17">
        <v>16859.849537037036</v>
      </c>
      <c r="K32" s="17">
        <v>17799.537037037033</v>
      </c>
      <c r="L32" s="17">
        <v>20203.662314814817</v>
      </c>
      <c r="M32" s="16">
        <f>L32/K32*100-100</f>
        <v>13.506673082425195</v>
      </c>
      <c r="N32" s="15">
        <f>L32/J32*100-100</f>
        <v>19.832992995769189</v>
      </c>
      <c r="O32" s="36"/>
      <c r="P32" s="36"/>
      <c r="Q32" s="36"/>
    </row>
    <row r="33" spans="1:17">
      <c r="A33" s="14" t="s">
        <v>7</v>
      </c>
      <c r="B33" s="13">
        <v>7162.5</v>
      </c>
      <c r="C33" s="13">
        <v>7440</v>
      </c>
      <c r="D33" s="13">
        <v>8049.52</v>
      </c>
      <c r="E33" s="12">
        <f>D33/C33*100-100</f>
        <v>8.1924731182795796</v>
      </c>
      <c r="F33" s="11">
        <f>D33/B33*100-100</f>
        <v>12.384223385689367</v>
      </c>
      <c r="I33" s="14" t="s">
        <v>7</v>
      </c>
      <c r="J33" s="13">
        <v>17000</v>
      </c>
      <c r="K33" s="13">
        <v>18600</v>
      </c>
      <c r="L33" s="13">
        <v>20623.8</v>
      </c>
      <c r="M33" s="12">
        <f>L33/K33*100-100</f>
        <v>10.880645161290332</v>
      </c>
      <c r="N33" s="11">
        <f>L33/J33*100-100</f>
        <v>21.316470588235291</v>
      </c>
      <c r="O33" s="35"/>
      <c r="P33" s="35"/>
      <c r="Q33" s="35"/>
    </row>
    <row r="34" spans="1:17">
      <c r="A34" s="14" t="s">
        <v>22</v>
      </c>
      <c r="B34" s="13">
        <v>7045</v>
      </c>
      <c r="C34" s="13">
        <v>6900</v>
      </c>
      <c r="D34" s="13">
        <v>7190</v>
      </c>
      <c r="E34" s="12">
        <f>D34/C34*100-100</f>
        <v>4.2028985507246404</v>
      </c>
      <c r="F34" s="11">
        <f>D34/B34*100-100</f>
        <v>2.0581973030518128</v>
      </c>
      <c r="I34" s="14" t="s">
        <v>22</v>
      </c>
      <c r="J34" s="13">
        <v>17165</v>
      </c>
      <c r="K34" s="13">
        <v>17550</v>
      </c>
      <c r="L34" s="13">
        <v>19475</v>
      </c>
      <c r="M34" s="12">
        <f>L34/K34*100-100</f>
        <v>10.968660968660956</v>
      </c>
      <c r="N34" s="11">
        <f>L34/J34*100-100</f>
        <v>13.457617244392651</v>
      </c>
      <c r="O34" s="35"/>
      <c r="P34" s="35"/>
      <c r="Q34" s="35"/>
    </row>
    <row r="35" spans="1:17">
      <c r="A35" s="14" t="s">
        <v>21</v>
      </c>
      <c r="B35" s="13">
        <v>7107.1428571428569</v>
      </c>
      <c r="C35" s="13">
        <v>7030</v>
      </c>
      <c r="D35" s="13">
        <v>7473.69</v>
      </c>
      <c r="E35" s="12">
        <f>D35/C35*100-100</f>
        <v>6.3113798008534729</v>
      </c>
      <c r="F35" s="11">
        <f>D35/B35*100-100</f>
        <v>5.1574472361809001</v>
      </c>
      <c r="I35" s="14" t="s">
        <v>21</v>
      </c>
      <c r="J35" s="13">
        <v>16984.375</v>
      </c>
      <c r="K35" s="13">
        <v>17575</v>
      </c>
      <c r="L35" s="13">
        <v>20934.224999999999</v>
      </c>
      <c r="M35" s="12">
        <f>L35/K35*100-100</f>
        <v>19.113655761024177</v>
      </c>
      <c r="N35" s="11">
        <f>L35/J35*100-100</f>
        <v>23.255786568537246</v>
      </c>
      <c r="O35" s="35"/>
      <c r="P35" s="35"/>
      <c r="Q35" s="35"/>
    </row>
    <row r="36" spans="1:17">
      <c r="A36" s="14" t="s">
        <v>8</v>
      </c>
      <c r="B36" s="13">
        <v>6944.4444444444443</v>
      </c>
      <c r="C36" s="13">
        <v>6700</v>
      </c>
      <c r="D36" s="13">
        <v>7015.3040000000001</v>
      </c>
      <c r="E36" s="12">
        <f>D36/C36*100-100</f>
        <v>4.7060298507462619</v>
      </c>
      <c r="F36" s="11">
        <f>D36/B36*100-100</f>
        <v>1.0203776000000033</v>
      </c>
      <c r="I36" s="14" t="s">
        <v>8</v>
      </c>
      <c r="J36" s="13">
        <v>16972.222222222223</v>
      </c>
      <c r="K36" s="13">
        <v>16750</v>
      </c>
      <c r="L36" s="13">
        <v>20038.259999999998</v>
      </c>
      <c r="M36" s="12">
        <f>L36/K36*100-100</f>
        <v>19.631402985074615</v>
      </c>
      <c r="N36" s="11">
        <f>L36/J36*100-100</f>
        <v>18.065034369885424</v>
      </c>
      <c r="O36" s="35"/>
      <c r="P36" s="35"/>
      <c r="Q36" s="35"/>
    </row>
    <row r="37" spans="1:17">
      <c r="A37" s="14" t="s">
        <v>20</v>
      </c>
      <c r="B37" s="13">
        <v>6921.875</v>
      </c>
      <c r="C37" s="13">
        <v>7164.4444444444398</v>
      </c>
      <c r="D37" s="13">
        <v>7774.35777777776</v>
      </c>
      <c r="E37" s="12">
        <f>D37/C37*100-100</f>
        <v>8.5130583126549197</v>
      </c>
      <c r="F37" s="11">
        <f>D37/B37*100-100</f>
        <v>12.315778279407823</v>
      </c>
      <c r="I37" s="14" t="s">
        <v>20</v>
      </c>
      <c r="J37" s="13">
        <v>16562.5</v>
      </c>
      <c r="K37" s="13">
        <v>17461.111111111099</v>
      </c>
      <c r="L37" s="13">
        <v>19185.894444444399</v>
      </c>
      <c r="M37" s="12">
        <f>L37/K37*100-100</f>
        <v>9.8778555520201934</v>
      </c>
      <c r="N37" s="11">
        <f>L37/J37*100-100</f>
        <v>15.839362683437884</v>
      </c>
      <c r="O37" s="35"/>
      <c r="P37" s="35"/>
      <c r="Q37" s="35"/>
    </row>
    <row r="38" spans="1:17">
      <c r="A38" s="14" t="s">
        <v>6</v>
      </c>
      <c r="B38" s="13">
        <v>6837.5</v>
      </c>
      <c r="C38" s="13">
        <v>7544.4444444444389</v>
      </c>
      <c r="D38" s="13">
        <v>8085.9177777778004</v>
      </c>
      <c r="E38" s="12">
        <f>D38/C38*100-100</f>
        <v>7.1771134020622469</v>
      </c>
      <c r="F38" s="11">
        <f>D38/B38*100-100</f>
        <v>18.258395287426694</v>
      </c>
      <c r="I38" s="14" t="s">
        <v>6</v>
      </c>
      <c r="J38" s="13">
        <v>16475</v>
      </c>
      <c r="K38" s="13">
        <v>18861.111111111099</v>
      </c>
      <c r="L38" s="13">
        <v>20964.794444444498</v>
      </c>
      <c r="M38" s="12">
        <f>L38/K38*100-100</f>
        <v>11.153549337261026</v>
      </c>
      <c r="N38" s="11">
        <f>L38/J38*100-100</f>
        <v>27.252166582364183</v>
      </c>
      <c r="O38" s="35"/>
      <c r="P38" s="35"/>
      <c r="Q38" s="35"/>
    </row>
    <row r="39" spans="1:17">
      <c r="A39" s="18" t="s">
        <v>19</v>
      </c>
      <c r="B39" s="17">
        <v>6723.2181772475888</v>
      </c>
      <c r="C39" s="17">
        <v>7120.6544973537093</v>
      </c>
      <c r="D39" s="17">
        <v>7109.6660703694024</v>
      </c>
      <c r="E39" s="16">
        <f>D39/C39*100-100</f>
        <v>-0.15431765420427723</v>
      </c>
      <c r="F39" s="15">
        <f>D39/B39*100-100</f>
        <v>5.7479600235139401</v>
      </c>
      <c r="I39" s="18" t="s">
        <v>19</v>
      </c>
      <c r="J39" s="17">
        <v>16087.29700854701</v>
      </c>
      <c r="K39" s="17">
        <v>17247.469576717609</v>
      </c>
      <c r="L39" s="17">
        <v>17565.831842590171</v>
      </c>
      <c r="M39" s="16">
        <f>L39/K39*100-100</f>
        <v>1.8458491227160607</v>
      </c>
      <c r="N39" s="15">
        <f>L39/J39*100-100</f>
        <v>9.190697686862066</v>
      </c>
      <c r="O39" s="36"/>
      <c r="P39" s="36"/>
      <c r="Q39" s="36"/>
    </row>
    <row r="40" spans="1:17">
      <c r="A40" s="14" t="s">
        <v>18</v>
      </c>
      <c r="B40" s="13">
        <v>6417.6470588235297</v>
      </c>
      <c r="C40" s="13">
        <v>7132.7999999999993</v>
      </c>
      <c r="D40" s="13">
        <v>7195.7232000000004</v>
      </c>
      <c r="E40" s="12">
        <f>D40/C40*100-100</f>
        <v>0.88216689098253198</v>
      </c>
      <c r="F40" s="11">
        <f>D40/B40*100-100</f>
        <v>12.124009532538963</v>
      </c>
      <c r="I40" s="14" t="s">
        <v>18</v>
      </c>
      <c r="J40" s="13">
        <v>15893.333333333334</v>
      </c>
      <c r="K40" s="13">
        <v>17832</v>
      </c>
      <c r="L40" s="13">
        <v>16739.307999999997</v>
      </c>
      <c r="M40" s="12">
        <f>L40/K40*100-100</f>
        <v>-6.127703005832231</v>
      </c>
      <c r="N40" s="11">
        <f>L40/J40*100-100</f>
        <v>5.3228271812080266</v>
      </c>
      <c r="O40" s="35"/>
      <c r="P40" s="35"/>
      <c r="Q40" s="35"/>
    </row>
    <row r="41" spans="1:17" ht="17.399999999999999" customHeight="1">
      <c r="A41" s="14" t="s">
        <v>17</v>
      </c>
      <c r="B41" s="13">
        <v>6295</v>
      </c>
      <c r="C41" s="13">
        <v>7630</v>
      </c>
      <c r="D41" s="13">
        <v>7279.7000000000007</v>
      </c>
      <c r="E41" s="12">
        <f>D41/C41*100-100</f>
        <v>-4.5910878112712936</v>
      </c>
      <c r="F41" s="11">
        <f>D41/B41*100-100</f>
        <v>15.642573471008745</v>
      </c>
      <c r="I41" s="14" t="s">
        <v>17</v>
      </c>
      <c r="J41" s="13">
        <v>15394.642857142857</v>
      </c>
      <c r="K41" s="13">
        <v>15750</v>
      </c>
      <c r="L41" s="13">
        <v>18199.25</v>
      </c>
      <c r="M41" s="12">
        <f>L41/K41*100-100</f>
        <v>15.550793650793665</v>
      </c>
      <c r="N41" s="11">
        <f>L41/J41*100-100</f>
        <v>18.21807214940263</v>
      </c>
      <c r="O41" s="35"/>
      <c r="P41" s="35"/>
      <c r="Q41" s="35"/>
    </row>
    <row r="42" spans="1:17">
      <c r="A42" s="14" t="s">
        <v>16</v>
      </c>
      <c r="B42" s="13">
        <v>7363.636363636364</v>
      </c>
      <c r="C42" s="13">
        <v>7102.8571428571595</v>
      </c>
      <c r="D42" s="13">
        <v>7195.5828571428574</v>
      </c>
      <c r="E42" s="12">
        <f>D42/C42*100-100</f>
        <v>1.3054706355589047</v>
      </c>
      <c r="F42" s="11">
        <f>D42/B42*100-100</f>
        <v>-2.282208112874784</v>
      </c>
      <c r="I42" s="14" t="s">
        <v>16</v>
      </c>
      <c r="J42" s="13">
        <v>15033.333333333334</v>
      </c>
      <c r="K42" s="13">
        <v>17757.142857142899</v>
      </c>
      <c r="L42" s="13">
        <v>17988.957142857143</v>
      </c>
      <c r="M42" s="12">
        <f>L42/K42*100-100</f>
        <v>1.3054706355589047</v>
      </c>
      <c r="N42" s="11">
        <f>L42/J42*100-100</f>
        <v>19.660468799493188</v>
      </c>
      <c r="O42" s="35"/>
      <c r="P42" s="35"/>
      <c r="Q42" s="35"/>
    </row>
    <row r="43" spans="1:17">
      <c r="A43" s="14" t="s">
        <v>15</v>
      </c>
      <c r="B43" s="13">
        <v>6557.6923076923076</v>
      </c>
      <c r="C43" s="13">
        <v>6618.9047619000012</v>
      </c>
      <c r="D43" s="13">
        <v>6961.5929047561003</v>
      </c>
      <c r="E43" s="12">
        <f>D43/C43*100-100</f>
        <v>5.1774146204473794</v>
      </c>
      <c r="F43" s="11">
        <f>D43/B43*100-100</f>
        <v>6.1591879904156173</v>
      </c>
      <c r="I43" s="14" t="s">
        <v>15</v>
      </c>
      <c r="J43" s="13">
        <v>16367.857142857143</v>
      </c>
      <c r="K43" s="13">
        <v>16547.261904750001</v>
      </c>
      <c r="L43" s="13">
        <v>17403.982261890251</v>
      </c>
      <c r="M43" s="12">
        <f>L43/K43*100-100</f>
        <v>5.1774146204474079</v>
      </c>
      <c r="N43" s="11">
        <f>L43/J43*100-100</f>
        <v>6.3302429266696549</v>
      </c>
      <c r="O43" s="35"/>
      <c r="P43" s="35"/>
      <c r="Q43" s="35"/>
    </row>
    <row r="44" spans="1:17">
      <c r="A44" s="14" t="s">
        <v>14</v>
      </c>
      <c r="B44" s="13">
        <v>7133.333333333333</v>
      </c>
      <c r="C44" s="13">
        <v>7382.2222222222399</v>
      </c>
      <c r="D44" s="13">
        <v>7341.0888888888894</v>
      </c>
      <c r="E44" s="12">
        <f>D44/C44*100-100</f>
        <v>-0.55719446116819427</v>
      </c>
      <c r="F44" s="11">
        <f>D44/B44*100-100</f>
        <v>2.9124610591900506</v>
      </c>
      <c r="I44" s="14" t="s">
        <v>14</v>
      </c>
      <c r="J44" s="13">
        <v>17588.461538461539</v>
      </c>
      <c r="K44" s="13">
        <v>18455.555555555598</v>
      </c>
      <c r="L44" s="13">
        <v>18352.722222222223</v>
      </c>
      <c r="M44" s="12">
        <f>L44/K44*100-100</f>
        <v>-0.55719446116819427</v>
      </c>
      <c r="N44" s="11">
        <f>L44/J44*100-100</f>
        <v>4.3452389629953672</v>
      </c>
      <c r="O44" s="35"/>
      <c r="P44" s="35"/>
      <c r="Q44" s="35"/>
    </row>
    <row r="45" spans="1:17" ht="15" thickBot="1">
      <c r="A45" s="14" t="s">
        <v>13</v>
      </c>
      <c r="B45" s="13">
        <v>6572</v>
      </c>
      <c r="C45" s="13">
        <v>6857.1428571428569</v>
      </c>
      <c r="D45" s="13">
        <v>6684.3085714285598</v>
      </c>
      <c r="E45" s="12">
        <f>D45/C45*100-100</f>
        <v>-2.5205000000001689</v>
      </c>
      <c r="F45" s="11">
        <f>D45/B45*100-100</f>
        <v>1.708894878706019</v>
      </c>
      <c r="I45" s="14" t="s">
        <v>13</v>
      </c>
      <c r="J45" s="13">
        <v>16246.153846153846</v>
      </c>
      <c r="K45" s="13">
        <v>17142.857142857141</v>
      </c>
      <c r="L45" s="13">
        <v>16710.771428571399</v>
      </c>
      <c r="M45" s="12">
        <f>L45/K45*100-100</f>
        <v>-2.5205000000001547</v>
      </c>
      <c r="N45" s="11">
        <f>L45/J45*100-100</f>
        <v>2.8598620129868237</v>
      </c>
      <c r="O45" s="35"/>
      <c r="P45" s="35"/>
      <c r="Q45" s="35"/>
    </row>
    <row r="46" spans="1:17" ht="15" thickBot="1">
      <c r="A46" s="10" t="s">
        <v>12</v>
      </c>
      <c r="B46" s="9">
        <v>6591.6212946874721</v>
      </c>
      <c r="C46" s="9">
        <v>7072.1019978591594</v>
      </c>
      <c r="D46" s="9">
        <v>7322.489368000648</v>
      </c>
      <c r="E46" s="8">
        <f>D46/C46*100-100</f>
        <v>3.5404943285219304</v>
      </c>
      <c r="F46" s="7">
        <f>D46/B46*100-100</f>
        <v>11.087834701641924</v>
      </c>
      <c r="I46" s="10" t="s">
        <v>12</v>
      </c>
      <c r="J46" s="9">
        <v>15929.037537471362</v>
      </c>
      <c r="K46" s="9">
        <v>17492.417156810068</v>
      </c>
      <c r="L46" s="9">
        <v>18456.236933515127</v>
      </c>
      <c r="M46" s="8">
        <f>L46/K46*100-100</f>
        <v>5.5099290627758108</v>
      </c>
      <c r="N46" s="7">
        <f>L46/J46*100-100</f>
        <v>15.865361545534682</v>
      </c>
      <c r="O46" s="34"/>
      <c r="P46" s="34"/>
      <c r="Q46" s="34"/>
    </row>
    <row r="47" spans="1:17">
      <c r="A47" s="33"/>
      <c r="B47" s="32"/>
      <c r="C47" s="32"/>
      <c r="D47" s="32"/>
      <c r="E47" s="16"/>
      <c r="F47" s="16"/>
      <c r="I47" s="33"/>
      <c r="J47" s="32"/>
      <c r="K47" s="32"/>
      <c r="L47" s="32"/>
      <c r="M47" s="16"/>
      <c r="N47" s="16"/>
      <c r="O47" s="31"/>
      <c r="P47" s="31"/>
      <c r="Q47" s="31"/>
    </row>
    <row r="48" spans="1:17">
      <c r="A48" s="33"/>
      <c r="B48" s="32"/>
      <c r="C48" s="32"/>
      <c r="D48" s="32"/>
      <c r="E48" s="16"/>
      <c r="F48" s="16"/>
      <c r="I48" s="33"/>
      <c r="J48" s="32"/>
      <c r="K48" s="32"/>
      <c r="L48" s="32"/>
      <c r="M48" s="16"/>
      <c r="N48" s="16"/>
      <c r="O48" s="31"/>
      <c r="P48" s="31"/>
      <c r="Q48" s="31"/>
    </row>
    <row r="49" spans="1:10">
      <c r="A49" s="5" t="s">
        <v>11</v>
      </c>
      <c r="B49" s="4"/>
      <c r="C49" s="2"/>
      <c r="D49" s="1"/>
      <c r="I49" s="5" t="s">
        <v>11</v>
      </c>
    </row>
    <row r="50" spans="1:10">
      <c r="A50" s="2" t="s">
        <v>29</v>
      </c>
      <c r="B50" s="1">
        <v>8157.380000000001</v>
      </c>
      <c r="C50" s="2"/>
      <c r="D50" s="1"/>
      <c r="I50" s="3" t="s">
        <v>6</v>
      </c>
      <c r="J50" s="30">
        <v>20964.794444444498</v>
      </c>
    </row>
    <row r="51" spans="1:10">
      <c r="A51" s="2" t="s">
        <v>6</v>
      </c>
      <c r="B51" s="1">
        <v>8085.9177777778004</v>
      </c>
      <c r="C51" s="2"/>
      <c r="D51" s="1"/>
      <c r="I51" s="2" t="s">
        <v>21</v>
      </c>
      <c r="J51" s="30">
        <v>20934.224999999999</v>
      </c>
    </row>
    <row r="52" spans="1:10">
      <c r="A52" s="2" t="s">
        <v>30</v>
      </c>
      <c r="B52" s="1">
        <v>8056.75</v>
      </c>
      <c r="C52" s="4"/>
      <c r="D52" s="4"/>
      <c r="I52" s="2" t="s">
        <v>7</v>
      </c>
      <c r="J52" s="30">
        <v>20623.8</v>
      </c>
    </row>
    <row r="53" spans="1:10">
      <c r="A53" s="4"/>
      <c r="B53" s="4"/>
      <c r="C53" s="5"/>
      <c r="D53" s="4"/>
      <c r="I53" s="2"/>
      <c r="J53" s="6"/>
    </row>
    <row r="54" spans="1:10">
      <c r="A54" s="5" t="s">
        <v>5</v>
      </c>
      <c r="B54" s="4"/>
      <c r="C54" s="2"/>
      <c r="D54" s="1"/>
      <c r="I54" s="5" t="s">
        <v>5</v>
      </c>
      <c r="J54" s="1"/>
    </row>
    <row r="55" spans="1:10">
      <c r="A55" s="2" t="s">
        <v>1</v>
      </c>
      <c r="B55" s="1">
        <v>6336.2800000000007</v>
      </c>
      <c r="C55" s="2"/>
      <c r="D55" s="1"/>
      <c r="I55" s="3" t="s">
        <v>2</v>
      </c>
      <c r="J55" s="30">
        <v>15661.3042862968</v>
      </c>
    </row>
    <row r="56" spans="1:10">
      <c r="A56" s="2" t="s">
        <v>13</v>
      </c>
      <c r="B56" s="1">
        <v>6684.3085714285598</v>
      </c>
      <c r="C56" s="2"/>
      <c r="D56" s="1"/>
      <c r="I56" s="2" t="s">
        <v>1</v>
      </c>
      <c r="J56" s="30">
        <v>15840.7</v>
      </c>
    </row>
    <row r="57" spans="1:10">
      <c r="A57" s="2" t="s">
        <v>0</v>
      </c>
      <c r="B57" s="1">
        <v>6728.0879999999997</v>
      </c>
      <c r="I57" s="2" t="s">
        <v>13</v>
      </c>
      <c r="J57" s="30">
        <v>16710.771428571399</v>
      </c>
    </row>
  </sheetData>
  <mergeCells count="2">
    <mergeCell ref="I1:N1"/>
    <mergeCell ref="A1:F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MAR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2025-05-26T16:25:18Z</dcterms:created>
  <dcterms:modified xsi:type="dcterms:W3CDTF">2025-05-26T21:22:57Z</dcterms:modified>
</cp:coreProperties>
</file>